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undos de CRI/2024.03/Fundamentos/"/>
    </mc:Choice>
  </mc:AlternateContent>
  <xr:revisionPtr revIDLastSave="3082" documentId="8_{984BA131-84ED-4490-901A-9CDEC8BB4EE3}" xr6:coauthVersionLast="47" xr6:coauthVersionMax="47" xr10:uidLastSave="{6596F9C6-0CFE-4DD4-BF71-C5D8872F9F45}"/>
  <bookViews>
    <workbookView xWindow="-17865" yWindow="-15720" windowWidth="29040" windowHeight="15840" xr2:uid="{5E526054-3283-4C87-9A7D-5A9467E48862}"/>
  </bookViews>
  <sheets>
    <sheet name="Resumo" sheetId="10" r:id="rId1"/>
    <sheet name="DRE" sheetId="6" r:id="rId2"/>
    <sheet name="Carteira de Ativos" sheetId="14" r:id="rId3"/>
    <sheet name="Rentabilidade" sheetId="13" r:id="rId4"/>
    <sheet name="Dados de Mercado" sheetId="7" r:id="rId5"/>
  </sheets>
  <definedNames>
    <definedName name="_xlnm._FilterDatabase" localSheetId="2" hidden="1">'Carteira de Ativos'!$C$11:$U$11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3" l="1"/>
  <c r="G14" i="13" s="1"/>
  <c r="H14" i="13" s="1"/>
  <c r="F15" i="13"/>
  <c r="G15" i="13" s="1"/>
  <c r="H15" i="13" s="1"/>
  <c r="F16" i="13"/>
  <c r="G16" i="13" s="1"/>
  <c r="H16" i="13" s="1"/>
  <c r="F17" i="13" l="1"/>
  <c r="G17" i="13" s="1"/>
  <c r="H17" i="13" s="1"/>
  <c r="F18" i="13"/>
  <c r="G18" i="13" s="1"/>
  <c r="H18" i="13" s="1"/>
  <c r="F19" i="13"/>
  <c r="G19" i="13" s="1"/>
  <c r="H19" i="13" s="1"/>
  <c r="F20" i="13"/>
  <c r="G20" i="13" s="1"/>
  <c r="H20" i="13" s="1"/>
  <c r="F21" i="13"/>
  <c r="G21" i="13" s="1"/>
  <c r="H21" i="13" s="1"/>
  <c r="F23" i="13" l="1"/>
  <c r="F22" i="13"/>
  <c r="G22" i="13" l="1"/>
  <c r="H22" i="13" s="1"/>
  <c r="G23" i="13"/>
  <c r="H23" i="13" l="1"/>
</calcChain>
</file>

<file path=xl/sharedStrings.xml><?xml version="1.0" encoding="utf-8"?>
<sst xmlns="http://schemas.openxmlformats.org/spreadsheetml/2006/main" count="470" uniqueCount="253">
  <si>
    <t>Objetivo do Fundo</t>
  </si>
  <si>
    <t>Sumário</t>
  </si>
  <si>
    <t>O portfólio é dedicado ao investimento em Ativos de renda fixa de natureza Imobiliária, especialmente em Certificados de Recebíveis Imobiliários (“CRI”).</t>
  </si>
  <si>
    <t>Resumo</t>
  </si>
  <si>
    <t>Carteira de Ativos</t>
  </si>
  <si>
    <t>Rentabilidade</t>
  </si>
  <si>
    <t>1)</t>
  </si>
  <si>
    <t>Patrimônio Líquido</t>
  </si>
  <si>
    <t>14)</t>
  </si>
  <si>
    <t>Código do Ativo</t>
  </si>
  <si>
    <t>31)</t>
  </si>
  <si>
    <t>Dividendos</t>
  </si>
  <si>
    <t>2)</t>
  </si>
  <si>
    <t xml:space="preserve">Cota Patrimonial </t>
  </si>
  <si>
    <t>15)</t>
  </si>
  <si>
    <t>Devedor / Ativo Imobiliário</t>
  </si>
  <si>
    <t>32)</t>
  </si>
  <si>
    <t>% Taxa DI</t>
  </si>
  <si>
    <t>3)</t>
  </si>
  <si>
    <t>Número de Cotistas</t>
  </si>
  <si>
    <t>16)</t>
  </si>
  <si>
    <t>Emissor</t>
  </si>
  <si>
    <t>33)</t>
  </si>
  <si>
    <t>Rentabilidade do Fundo</t>
  </si>
  <si>
    <t>4)</t>
  </si>
  <si>
    <t>Cota de Mercado</t>
  </si>
  <si>
    <t>17)</t>
  </si>
  <si>
    <t>Indexador</t>
  </si>
  <si>
    <t>34)</t>
  </si>
  <si>
    <t>% Taxa DI Gross Up</t>
  </si>
  <si>
    <t>Patrimonio Liquido</t>
  </si>
  <si>
    <t>5)</t>
  </si>
  <si>
    <t>Dividendos a Pagar</t>
  </si>
  <si>
    <t>18)</t>
  </si>
  <si>
    <t>Taxa Aquisição</t>
  </si>
  <si>
    <t>6)</t>
  </si>
  <si>
    <t>Média Diária de Liquidez</t>
  </si>
  <si>
    <t>19)</t>
  </si>
  <si>
    <t>Taxa MTM</t>
  </si>
  <si>
    <t>Dados de Mercado</t>
  </si>
  <si>
    <t>7)</t>
  </si>
  <si>
    <t>Rendimentos do CDI líquidos de IR</t>
  </si>
  <si>
    <t>20)</t>
  </si>
  <si>
    <t>Saldo Curva</t>
  </si>
  <si>
    <t>35)</t>
  </si>
  <si>
    <t>Valor de Mercado</t>
  </si>
  <si>
    <t>Dividendos a pagar no mês</t>
  </si>
  <si>
    <t>8)</t>
  </si>
  <si>
    <t>Taxa de Administração</t>
  </si>
  <si>
    <t>21)</t>
  </si>
  <si>
    <t>Saldo MTM</t>
  </si>
  <si>
    <t>36)</t>
  </si>
  <si>
    <t xml:space="preserve">Volume Negociado </t>
  </si>
  <si>
    <t>9)</t>
  </si>
  <si>
    <t>Início do Fundo</t>
  </si>
  <si>
    <t>22)</t>
  </si>
  <si>
    <t>% da Carteira</t>
  </si>
  <si>
    <t>37)</t>
  </si>
  <si>
    <t xml:space="preserve">Valor Patrimonial </t>
  </si>
  <si>
    <t>23)</t>
  </si>
  <si>
    <t>LTV</t>
  </si>
  <si>
    <t>Alocação atual em % do PL</t>
  </si>
  <si>
    <t>Taxa de Admnistração</t>
  </si>
  <si>
    <t>DRE</t>
  </si>
  <si>
    <t>24)</t>
  </si>
  <si>
    <t>Garantias</t>
  </si>
  <si>
    <t>(Não há taxa de performance)</t>
  </si>
  <si>
    <t>10)</t>
  </si>
  <si>
    <t>Demonstração do Resultado do Ex.</t>
  </si>
  <si>
    <t>25)</t>
  </si>
  <si>
    <t>Setores</t>
  </si>
  <si>
    <t>26)</t>
  </si>
  <si>
    <t>Vencimento do CRI</t>
  </si>
  <si>
    <t>*Dados referentes ao dia:</t>
  </si>
  <si>
    <t>27)</t>
  </si>
  <si>
    <t>Unidade Federativa</t>
  </si>
  <si>
    <t>28)</t>
  </si>
  <si>
    <t>Duration</t>
  </si>
  <si>
    <t>29)</t>
  </si>
  <si>
    <t>Prazo Médio</t>
  </si>
  <si>
    <t>30)</t>
  </si>
  <si>
    <t>Agente Fiduciário</t>
  </si>
  <si>
    <t>Informações Contábeis</t>
  </si>
  <si>
    <t>DRE (R$ milhões)</t>
  </si>
  <si>
    <t>(+) Resultado CRI</t>
  </si>
  <si>
    <t>(+) Resultado FII</t>
  </si>
  <si>
    <t>(+) Resultado LCI</t>
  </si>
  <si>
    <t>(+) Resultado Instr. Caixa</t>
  </si>
  <si>
    <t>(-) Despesas dos fundos</t>
  </si>
  <si>
    <t>(+) Outras Receitas</t>
  </si>
  <si>
    <t>Resultado Líquido</t>
  </si>
  <si>
    <t>Distribuição no mês</t>
  </si>
  <si>
    <t>Resultado por cota (R$)</t>
  </si>
  <si>
    <t>N°</t>
  </si>
  <si>
    <t>ATIVO</t>
  </si>
  <si>
    <t>CÓDIGO DO ATIVO</t>
  </si>
  <si>
    <t>DEVEDOR / ATIVO IMOBILIARIO</t>
  </si>
  <si>
    <t>EMISSOR</t>
  </si>
  <si>
    <t>INDEX.</t>
  </si>
  <si>
    <t>TAXA AQUISIÇÃO</t>
  </si>
  <si>
    <t>TAXA MTM</t>
  </si>
  <si>
    <t>SALDO CURVA
(R$ milhões)</t>
  </si>
  <si>
    <t>SALDO MTM
(R$ milhões)</t>
  </si>
  <si>
    <t>% DA CARTEIRA</t>
  </si>
  <si>
    <t>SETOR</t>
  </si>
  <si>
    <t>GARANTIAS</t>
  </si>
  <si>
    <t>UF</t>
  </si>
  <si>
    <t>DURATION*</t>
  </si>
  <si>
    <t>PRAZO MÉDIO</t>
  </si>
  <si>
    <t>VENCIMENTO DO CRI</t>
  </si>
  <si>
    <t>AGENTE FIDUCIÁRIO</t>
  </si>
  <si>
    <t>CRI</t>
  </si>
  <si>
    <t>SP</t>
  </si>
  <si>
    <t>VERT</t>
  </si>
  <si>
    <t>OPEA</t>
  </si>
  <si>
    <t>-</t>
  </si>
  <si>
    <t>CF</t>
  </si>
  <si>
    <t>CDI +</t>
  </si>
  <si>
    <t>Cx.</t>
  </si>
  <si>
    <t>Títulos Públicos Federais</t>
  </si>
  <si>
    <t>Rendimentos Mensais</t>
  </si>
  <si>
    <t> Valores de referência</t>
  </si>
  <si>
    <t xml:space="preserve">1ª Emissão </t>
  </si>
  <si>
    <t>Período</t>
  </si>
  <si>
    <t>Dvd. (R$)</t>
  </si>
  <si>
    <t>Taxa DI</t>
  </si>
  <si>
    <t>Rent. Fundo</t>
  </si>
  <si>
    <t>%Taxa DI</t>
  </si>
  <si>
    <t>%Taxa DI Gross-up</t>
  </si>
  <si>
    <t>Negociação e Liquidez</t>
  </si>
  <si>
    <t>Data</t>
  </si>
  <si>
    <t>Valor de Mercado (R$)</t>
  </si>
  <si>
    <t>Volume Negociado (R$)</t>
  </si>
  <si>
    <t>Valor Patrimonial (R$)</t>
  </si>
  <si>
    <r>
      <t xml:space="preserve">Volume Negociado </t>
    </r>
    <r>
      <rPr>
        <sz val="7"/>
        <color rgb="FFFFFFFF"/>
        <rFont val="Tahoma"/>
        <family val="2"/>
      </rPr>
      <t>(Média Diária do Mês)</t>
    </r>
  </si>
  <si>
    <t>Data gráfico</t>
  </si>
  <si>
    <t>SUBORDINAÇÃO</t>
  </si>
  <si>
    <t>ago.23</t>
  </si>
  <si>
    <t>23I1554281</t>
  </si>
  <si>
    <t>MRV pro-soluto 224</t>
  </si>
  <si>
    <t>https://www.pentagonotrustee.com.br/Site/DetalhesEmissor?ativo=23I1554281</t>
  </si>
  <si>
    <t>Total</t>
  </si>
  <si>
    <t>FR</t>
  </si>
  <si>
    <t>23I1554068</t>
  </si>
  <si>
    <t>MRV pro-soluto 214</t>
  </si>
  <si>
    <t>https://www.pentagonotrustee.com.br/Site/DetalhesEmissor?ativo=23I1554068%20</t>
  </si>
  <si>
    <t>23G1696052</t>
  </si>
  <si>
    <t>Loteamento Bougainville</t>
  </si>
  <si>
    <t>AF, CF, Aval e</t>
  </si>
  <si>
    <t>23J0019001</t>
  </si>
  <si>
    <t>Carteira Pro-soluto</t>
  </si>
  <si>
    <t>23H1744677</t>
  </si>
  <si>
    <t>Projeto Anápolis</t>
  </si>
  <si>
    <t>HBTS</t>
  </si>
  <si>
    <t>23I1698252</t>
  </si>
  <si>
    <t>Projeto Residencial Campinas</t>
  </si>
  <si>
    <t>23E2470806</t>
  </si>
  <si>
    <t>Projeto Caieiras</t>
  </si>
  <si>
    <t>22L1035737</t>
  </si>
  <si>
    <t>Parque Office</t>
  </si>
  <si>
    <t>https://www.pentagonotrustee.com.br/Site/DetalhesEmissor?ativo=22L1035737</t>
  </si>
  <si>
    <t>23H1297148</t>
  </si>
  <si>
    <t>23H1297146</t>
  </si>
  <si>
    <t>MRV 112</t>
  </si>
  <si>
    <t>22G0079318</t>
  </si>
  <si>
    <t>Projeto Lanai</t>
  </si>
  <si>
    <t>23H1297147</t>
  </si>
  <si>
    <t>23I1740417</t>
  </si>
  <si>
    <t>Projetos Jardins e Zona Sul</t>
  </si>
  <si>
    <t>23I1740477</t>
  </si>
  <si>
    <t>22G0082657</t>
  </si>
  <si>
    <t>Projeto Platz</t>
  </si>
  <si>
    <t>22G0082877</t>
  </si>
  <si>
    <t>22G0082971</t>
  </si>
  <si>
    <t>Projeto Florata</t>
  </si>
  <si>
    <t>22G0082980</t>
  </si>
  <si>
    <t>22G0082982</t>
  </si>
  <si>
    <t>23H1297145</t>
  </si>
  <si>
    <t>22G0082910</t>
  </si>
  <si>
    <t>23K2261339</t>
  </si>
  <si>
    <t>23K2263743</t>
  </si>
  <si>
    <t>23H1297201</t>
  </si>
  <si>
    <t>AF de Cotas, AF, CF e Aval</t>
  </si>
  <si>
    <t>Diversos</t>
  </si>
  <si>
    <t>PA</t>
  </si>
  <si>
    <t>FR, AF e Aval</t>
  </si>
  <si>
    <t>AF, CF, AF de Cotas e Fiança</t>
  </si>
  <si>
    <t>GO</t>
  </si>
  <si>
    <t>AF de Cotas, CF, Hipoteca e Aval</t>
  </si>
  <si>
    <t>AF, CF, AF de Cotas e Aval</t>
  </si>
  <si>
    <t>AF, CF, FR e Aval</t>
  </si>
  <si>
    <t>AF, AF de Cotas, CF e Aval</t>
  </si>
  <si>
    <t>RN</t>
  </si>
  <si>
    <t>AF, AF de Cotas, CF, FR e Aval</t>
  </si>
  <si>
    <t>23E2470808</t>
  </si>
  <si>
    <t>FII</t>
  </si>
  <si>
    <t>FII Ícone</t>
  </si>
  <si>
    <t>23L2859177</t>
  </si>
  <si>
    <t>Projeto Residencial Brooklin</t>
  </si>
  <si>
    <t>INCC-DI +</t>
  </si>
  <si>
    <t>Residencial</t>
  </si>
  <si>
    <t>Residencial - Pulverizado</t>
  </si>
  <si>
    <t>24A2722073</t>
  </si>
  <si>
    <t>23L2755396</t>
  </si>
  <si>
    <t>Escritórios</t>
  </si>
  <si>
    <t>22G0082985</t>
  </si>
  <si>
    <t>23I1740443</t>
  </si>
  <si>
    <t>22G0082919</t>
  </si>
  <si>
    <t>ICNE11</t>
  </si>
  <si>
    <t>Única</t>
  </si>
  <si>
    <t>https://www.oliveiratrust.com.br/investidor/ativo?id=47971</t>
  </si>
  <si>
    <t>Subordinado</t>
  </si>
  <si>
    <t>23L1438691</t>
  </si>
  <si>
    <t>Recebíveis pro-soluto II</t>
  </si>
  <si>
    <t>Subordinada</t>
  </si>
  <si>
    <t>https://www.oliveiratrust.com.br/investidor/ativo?id=51591</t>
  </si>
  <si>
    <t>https://www.oliveiratrust.com.br/investidor/ativo?id=44031</t>
  </si>
  <si>
    <t>https://vortx.com.br/investidor/operacao?operacaoDataId=92280</t>
  </si>
  <si>
    <t>https://www.oliveiratrust.com.br/investidor/ativo?id=45441</t>
  </si>
  <si>
    <t>Projeto Kalea</t>
  </si>
  <si>
    <t>AF, AF de cotas e CF e Aval</t>
  </si>
  <si>
    <t>https://www.oliveiratrust.com.br/investidor</t>
  </si>
  <si>
    <t>https://www.oliveiratrust.com.br/investidor/ativo?id=48001</t>
  </si>
  <si>
    <t>https://www.oliveiratrust.com.br/investidor/ativo?id=45951</t>
  </si>
  <si>
    <t>Projeto Vila Prudente</t>
  </si>
  <si>
    <t>AF, AF de cotas, CF e Aval</t>
  </si>
  <si>
    <t>https://www.oliveiratrust.com.br/investidor/ativo?id=51051</t>
  </si>
  <si>
    <t>https://www.oliveiratrust.com.br/investidor/ativo?id=43281</t>
  </si>
  <si>
    <t>https://www.oliveiratrust.com.br/investidor/ativo?id=44841</t>
  </si>
  <si>
    <t>https://www.oliveiratrust.com.br/investidor/ativo?id=46001</t>
  </si>
  <si>
    <t>https://www.vortx.com.br/investidor/operacao?operacaoDataId=92720</t>
  </si>
  <si>
    <t>https://www.oliveiratrust.com.br/investidor/ativo?id=44821</t>
  </si>
  <si>
    <t>AL</t>
  </si>
  <si>
    <t>https://www.oliveiratrust.com.br/investidor/ativo?id=33451</t>
  </si>
  <si>
    <t>https://www.oliveiratrust.com.br/investidor/ativo?id=44831</t>
  </si>
  <si>
    <t>https://www.oliveiratrust.com.br/investidor/ativo?id=46401</t>
  </si>
  <si>
    <t>BA</t>
  </si>
  <si>
    <t>https://www.oliveiratrust.com.br/investidor/ativo?id=33631</t>
  </si>
  <si>
    <t>https://www.oliveiratrust.com.br/investidor/ativo?id=43291</t>
  </si>
  <si>
    <t>https://www.oliveiratrust.com.br/investidor/ativo?id=46391</t>
  </si>
  <si>
    <t>CE</t>
  </si>
  <si>
    <t>https://www.oliveiratrust.com.br/investidor/ativo?id=33571</t>
  </si>
  <si>
    <t>https://www.oliveiratrust.com.br/investidor/ativo?id=33561</t>
  </si>
  <si>
    <t>https://www.oliveiratrust.com.br/investidor/ativo?id=33551</t>
  </si>
  <si>
    <t>https://www.oliveiratrust.com.br/investidor/ativo?id=33621</t>
  </si>
  <si>
    <t>https://www.oliveiratrust.com.br/investidor/ativo?id=33601</t>
  </si>
  <si>
    <t>https://www.oliveiratrust.com.br/investidor/ativo?id=33611</t>
  </si>
  <si>
    <t>https://www.oliveiratrust.com.br/investidor/ativo?id=44811</t>
  </si>
  <si>
    <t>https://www.oliveiratrust.com.br/investidor/ativo?id=44901</t>
  </si>
  <si>
    <t>Distribuição por cota (R$)</t>
  </si>
  <si>
    <t>TRUE</t>
  </si>
  <si>
    <t>Projetos Residenciais Campinas e Santo André'</t>
  </si>
  <si>
    <t>Projetos Residenciais Campinas e Santo André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</si>
</sst>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;@"/>
    <numFmt numFmtId="165" formatCode="mmm\.yy"/>
    <numFmt numFmtId="166" formatCode="[$-416]mmm\-yy;@"/>
    <numFmt numFmtId="167" formatCode="&quot;R$&quot;\ #,##0.00&quot; Milhões&quot;"/>
    <numFmt numFmtId="168" formatCode="0.00%&quot; a. a.&quot;"/>
    <numFmt numFmtId="169" formatCode="0.0"/>
    <numFmt numFmtId="170" formatCode="&quot;R$&quot;\ #,##0.00&quot;/cota&quot;"/>
    <numFmt numFmtId="171" formatCode="0.0%"/>
    <numFmt numFmtId="172" formatCode="#,##0&quot;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b/>
      <sz val="16"/>
      <color theme="1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ahoma"/>
      <family val="2"/>
    </font>
    <font>
      <b/>
      <sz val="9"/>
      <color theme="4" tint="-0.499984740745262"/>
      <name val="Tahoma"/>
      <family val="2"/>
    </font>
    <font>
      <b/>
      <sz val="20"/>
      <color rgb="FF580000"/>
      <name val="Tahoma"/>
      <family val="2"/>
    </font>
    <font>
      <b/>
      <sz val="10"/>
      <color rgb="FF000036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u/>
      <sz val="7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3" borderId="0" xfId="0" applyFont="1" applyFill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10" fontId="13" fillId="0" borderId="12" xfId="0" applyNumberFormat="1" applyFont="1" applyBorder="1" applyAlignment="1">
      <alignment horizontal="center" wrapText="1" readingOrder="1"/>
    </xf>
    <xf numFmtId="9" fontId="13" fillId="0" borderId="1" xfId="0" applyNumberFormat="1" applyFont="1" applyBorder="1" applyAlignment="1">
      <alignment horizontal="center" wrapText="1" readingOrder="1"/>
    </xf>
    <xf numFmtId="9" fontId="13" fillId="0" borderId="13" xfId="0" applyNumberFormat="1" applyFont="1" applyBorder="1" applyAlignment="1">
      <alignment horizontal="center" wrapText="1" readingOrder="1"/>
    </xf>
    <xf numFmtId="10" fontId="14" fillId="0" borderId="12" xfId="0" applyNumberFormat="1" applyFont="1" applyBorder="1" applyAlignment="1">
      <alignment horizontal="center" wrapText="1" readingOrder="1"/>
    </xf>
    <xf numFmtId="9" fontId="14" fillId="0" borderId="1" xfId="0" applyNumberFormat="1" applyFont="1" applyBorder="1" applyAlignment="1">
      <alignment horizontal="center" wrapText="1" readingOrder="1"/>
    </xf>
    <xf numFmtId="9" fontId="14" fillId="0" borderId="13" xfId="0" applyNumberFormat="1" applyFont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vertical="center"/>
    </xf>
    <xf numFmtId="14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 vertical="center" wrapText="1" readingOrder="1"/>
    </xf>
    <xf numFmtId="14" fontId="22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 wrapText="1" readingOrder="1"/>
    </xf>
    <xf numFmtId="14" fontId="6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vertical="center"/>
    </xf>
    <xf numFmtId="0" fontId="25" fillId="0" borderId="0" xfId="0" applyFont="1"/>
    <xf numFmtId="10" fontId="14" fillId="0" borderId="13" xfId="0" applyNumberFormat="1" applyFont="1" applyBorder="1" applyAlignment="1">
      <alignment horizontal="center" wrapText="1" readingOrder="1"/>
    </xf>
    <xf numFmtId="2" fontId="13" fillId="0" borderId="1" xfId="0" applyNumberFormat="1" applyFont="1" applyBorder="1" applyAlignment="1">
      <alignment horizontal="center" wrapText="1" readingOrder="1"/>
    </xf>
    <xf numFmtId="165" fontId="13" fillId="0" borderId="12" xfId="0" applyNumberFormat="1" applyFont="1" applyBorder="1" applyAlignment="1">
      <alignment horizontal="center" wrapText="1" readingOrder="1"/>
    </xf>
    <xf numFmtId="165" fontId="14" fillId="0" borderId="12" xfId="0" applyNumberFormat="1" applyFont="1" applyBorder="1" applyAlignment="1">
      <alignment horizontal="center" wrapText="1" readingOrder="1"/>
    </xf>
    <xf numFmtId="0" fontId="18" fillId="0" borderId="0" xfId="0" applyFont="1"/>
    <xf numFmtId="0" fontId="23" fillId="0" borderId="0" xfId="0" applyFont="1"/>
    <xf numFmtId="8" fontId="23" fillId="0" borderId="0" xfId="0" applyNumberFormat="1" applyFont="1" applyAlignment="1">
      <alignment horizontal="left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167" fontId="23" fillId="0" borderId="0" xfId="4" applyNumberFormat="1" applyFont="1" applyAlignment="1">
      <alignment horizontal="left"/>
    </xf>
    <xf numFmtId="0" fontId="19" fillId="0" borderId="0" xfId="0" applyFont="1" applyAlignment="1">
      <alignment horizontal="left" vertical="top"/>
    </xf>
    <xf numFmtId="168" fontId="23" fillId="0" borderId="0" xfId="0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19" fillId="0" borderId="0" xfId="0" applyFont="1"/>
    <xf numFmtId="4" fontId="22" fillId="0" borderId="3" xfId="4" applyNumberFormat="1" applyFont="1" applyBorder="1" applyAlignment="1">
      <alignment horizontal="center"/>
    </xf>
    <xf numFmtId="4" fontId="22" fillId="0" borderId="1" xfId="4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right" vertical="center" wrapText="1" readingOrder="1"/>
    </xf>
    <xf numFmtId="169" fontId="7" fillId="0" borderId="2" xfId="0" applyNumberFormat="1" applyFont="1" applyBorder="1" applyAlignment="1">
      <alignment horizontal="right" vertical="center" wrapText="1" readingOrder="1"/>
    </xf>
    <xf numFmtId="169" fontId="9" fillId="3" borderId="0" xfId="0" applyNumberFormat="1" applyFont="1" applyFill="1" applyAlignment="1">
      <alignment horizontal="right" vertical="center" wrapText="1" readingOrder="1"/>
    </xf>
    <xf numFmtId="169" fontId="7" fillId="0" borderId="3" xfId="0" applyNumberFormat="1" applyFont="1" applyBorder="1" applyAlignment="1">
      <alignment horizontal="right" vertical="center" wrapText="1" readingOrder="1"/>
    </xf>
    <xf numFmtId="0" fontId="30" fillId="0" borderId="0" xfId="0" applyFont="1"/>
    <xf numFmtId="170" fontId="23" fillId="0" borderId="0" xfId="4" applyNumberFormat="1" applyFont="1" applyAlignment="1">
      <alignment horizontal="left"/>
    </xf>
    <xf numFmtId="14" fontId="30" fillId="0" borderId="0" xfId="0" applyNumberFormat="1" applyFont="1" applyAlignment="1">
      <alignment horizontal="right"/>
    </xf>
    <xf numFmtId="14" fontId="30" fillId="0" borderId="0" xfId="0" applyNumberFormat="1" applyFont="1"/>
    <xf numFmtId="0" fontId="12" fillId="4" borderId="23" xfId="0" applyFont="1" applyFill="1" applyBorder="1" applyAlignment="1">
      <alignment horizontal="center" vertical="center" wrapText="1" readingOrder="1"/>
    </xf>
    <xf numFmtId="0" fontId="12" fillId="4" borderId="24" xfId="0" applyFont="1" applyFill="1" applyBorder="1" applyAlignment="1">
      <alignment horizontal="center" vertical="center" wrapText="1" readingOrder="1"/>
    </xf>
    <xf numFmtId="169" fontId="0" fillId="0" borderId="0" xfId="0" applyNumberFormat="1"/>
    <xf numFmtId="169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14" fillId="0" borderId="0" xfId="0" applyNumberFormat="1" applyFont="1" applyAlignment="1">
      <alignment horizontal="center" wrapText="1" readingOrder="1"/>
    </xf>
    <xf numFmtId="2" fontId="14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9" fontId="14" fillId="0" borderId="0" xfId="0" applyNumberFormat="1" applyFont="1" applyAlignment="1">
      <alignment horizontal="center" wrapText="1" readingOrder="1"/>
    </xf>
    <xf numFmtId="0" fontId="10" fillId="5" borderId="0" xfId="0" applyFont="1" applyFill="1" applyAlignment="1">
      <alignment horizontal="center" vertical="center" wrapText="1" readingOrder="1"/>
    </xf>
    <xf numFmtId="0" fontId="4" fillId="5" borderId="0" xfId="0" applyFont="1" applyFill="1" applyAlignment="1">
      <alignment horizontal="center" vertical="center" wrapText="1" readingOrder="1"/>
    </xf>
    <xf numFmtId="2" fontId="9" fillId="3" borderId="2" xfId="0" applyNumberFormat="1" applyFont="1" applyFill="1" applyBorder="1" applyAlignment="1">
      <alignment horizontal="right" vertical="center" wrapText="1" readingOrder="1"/>
    </xf>
    <xf numFmtId="2" fontId="0" fillId="0" borderId="0" xfId="0" applyNumberFormat="1"/>
    <xf numFmtId="2" fontId="7" fillId="0" borderId="0" xfId="0" applyNumberFormat="1" applyFont="1" applyAlignment="1">
      <alignment horizontal="right" vertical="center" wrapText="1" readingOrder="1"/>
    </xf>
    <xf numFmtId="0" fontId="15" fillId="0" borderId="0" xfId="0" applyFont="1" applyAlignment="1">
      <alignment horizontal="center" vertical="center" wrapText="1" readingOrder="1"/>
    </xf>
    <xf numFmtId="11" fontId="15" fillId="0" borderId="0" xfId="0" applyNumberFormat="1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69" fontId="15" fillId="0" borderId="0" xfId="0" applyNumberFormat="1" applyFont="1" applyAlignment="1">
      <alignment horizontal="center" vertical="center" wrapText="1" readingOrder="1"/>
    </xf>
    <xf numFmtId="10" fontId="15" fillId="0" borderId="0" xfId="0" applyNumberFormat="1" applyFont="1" applyAlignment="1">
      <alignment horizontal="center" vertical="center" wrapText="1" readingOrder="1"/>
    </xf>
    <xf numFmtId="2" fontId="15" fillId="0" borderId="0" xfId="0" applyNumberFormat="1" applyFont="1" applyAlignment="1">
      <alignment horizontal="center" vertical="center" wrapText="1" readingOrder="1"/>
    </xf>
    <xf numFmtId="14" fontId="15" fillId="0" borderId="0" xfId="0" applyNumberFormat="1" applyFont="1" applyAlignment="1">
      <alignment horizontal="center" vertical="center" wrapText="1" readingOrder="1"/>
    </xf>
    <xf numFmtId="0" fontId="4" fillId="5" borderId="0" xfId="0" applyFont="1" applyFill="1" applyAlignment="1">
      <alignment horizontal="center" wrapText="1" readingOrder="1"/>
    </xf>
    <xf numFmtId="10" fontId="15" fillId="0" borderId="14" xfId="0" applyNumberFormat="1" applyFont="1" applyBorder="1" applyAlignment="1">
      <alignment horizontal="center" vertical="center" wrapText="1" readingOrder="1"/>
    </xf>
    <xf numFmtId="17" fontId="5" fillId="2" borderId="1" xfId="0" applyNumberFormat="1" applyFont="1" applyFill="1" applyBorder="1" applyAlignment="1">
      <alignment horizontal="right" vertical="center" wrapText="1" readingOrder="1"/>
    </xf>
    <xf numFmtId="171" fontId="4" fillId="5" borderId="0" xfId="0" applyNumberFormat="1" applyFont="1" applyFill="1" applyAlignment="1">
      <alignment horizontal="center" vertical="center" wrapText="1" readingOrder="1"/>
    </xf>
    <xf numFmtId="171" fontId="6" fillId="0" borderId="14" xfId="5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2" fontId="15" fillId="0" borderId="0" xfId="0" applyNumberFormat="1" applyFont="1" applyAlignment="1">
      <alignment horizontal="left" vertical="center" wrapText="1" readingOrder="1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18" xfId="0" applyFont="1" applyBorder="1"/>
    <xf numFmtId="0" fontId="18" fillId="0" borderId="19" xfId="0" applyFont="1" applyBorder="1"/>
    <xf numFmtId="0" fontId="18" fillId="0" borderId="19" xfId="0" applyFont="1" applyBorder="1" applyAlignment="1">
      <alignment vertical="center"/>
    </xf>
    <xf numFmtId="10" fontId="6" fillId="0" borderId="14" xfId="0" applyNumberFormat="1" applyFont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11" fontId="15" fillId="0" borderId="14" xfId="0" applyNumberFormat="1" applyFont="1" applyBorder="1" applyAlignment="1">
      <alignment horizontal="center" vertical="center" wrapText="1" readingOrder="1"/>
    </xf>
    <xf numFmtId="0" fontId="15" fillId="0" borderId="14" xfId="0" applyFont="1" applyBorder="1" applyAlignment="1">
      <alignment horizontal="left" vertical="center" wrapText="1" readingOrder="1"/>
    </xf>
    <xf numFmtId="10" fontId="13" fillId="0" borderId="13" xfId="0" applyNumberFormat="1" applyFont="1" applyBorder="1" applyAlignment="1">
      <alignment horizontal="center" wrapText="1" readingOrder="1"/>
    </xf>
    <xf numFmtId="0" fontId="32" fillId="0" borderId="0" xfId="0" applyFont="1"/>
    <xf numFmtId="9" fontId="28" fillId="6" borderId="0" xfId="0" applyNumberFormat="1" applyFont="1" applyFill="1" applyAlignment="1">
      <alignment horizontal="center"/>
    </xf>
    <xf numFmtId="172" fontId="23" fillId="0" borderId="0" xfId="0" applyNumberFormat="1" applyFont="1" applyAlignment="1">
      <alignment horizontal="left"/>
    </xf>
    <xf numFmtId="2" fontId="33" fillId="0" borderId="1" xfId="0" applyNumberFormat="1" applyFont="1" applyBorder="1" applyAlignment="1">
      <alignment horizontal="center" vertical="center" wrapText="1" readingOrder="1"/>
    </xf>
    <xf numFmtId="169" fontId="6" fillId="0" borderId="14" xfId="0" applyNumberFormat="1" applyFont="1" applyBorder="1" applyAlignment="1">
      <alignment horizontal="center" vertical="center" wrapText="1" readingOrder="1"/>
    </xf>
    <xf numFmtId="2" fontId="31" fillId="0" borderId="14" xfId="6" applyNumberFormat="1" applyBorder="1" applyAlignment="1">
      <alignment horizontal="left" vertical="center" readingOrder="1"/>
    </xf>
    <xf numFmtId="0" fontId="34" fillId="0" borderId="0" xfId="6" applyFont="1" applyAlignment="1">
      <alignment horizontal="center" vertical="center"/>
    </xf>
    <xf numFmtId="0" fontId="15" fillId="0" borderId="14" xfId="0" quotePrefix="1" applyFont="1" applyBorder="1" applyAlignment="1">
      <alignment horizontal="center" vertical="center" wrapText="1" readingOrder="1"/>
    </xf>
    <xf numFmtId="2" fontId="34" fillId="0" borderId="14" xfId="6" applyNumberFormat="1" applyFont="1" applyBorder="1" applyAlignment="1">
      <alignment horizontal="left" vertical="center" readingOrder="1"/>
    </xf>
    <xf numFmtId="0" fontId="19" fillId="0" borderId="0" xfId="0" applyFont="1" applyAlignment="1">
      <alignment horizontal="left" wrapText="1"/>
    </xf>
    <xf numFmtId="0" fontId="29" fillId="6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8" fontId="10" fillId="2" borderId="11" xfId="0" applyNumberFormat="1" applyFont="1" applyFill="1" applyBorder="1" applyAlignment="1">
      <alignment horizontal="center" vertical="center" wrapText="1" readingOrder="1"/>
    </xf>
    <xf numFmtId="8" fontId="10" fillId="2" borderId="6" xfId="0" applyNumberFormat="1" applyFont="1" applyFill="1" applyBorder="1" applyAlignment="1">
      <alignment horizontal="center" vertical="center" wrapText="1" readingOrder="1"/>
    </xf>
    <xf numFmtId="8" fontId="10" fillId="2" borderId="7" xfId="0" applyNumberFormat="1" applyFont="1" applyFill="1" applyBorder="1" applyAlignment="1">
      <alignment horizontal="center" vertical="center" wrapText="1" readingOrder="1"/>
    </xf>
  </cellXfs>
  <cellStyles count="9">
    <cellStyle name="Comma" xfId="4" builtinId="3"/>
    <cellStyle name="Comma 2" xfId="8" xr:uid="{0C484F10-4B7A-48FE-8951-AA938ABCA4BB}"/>
    <cellStyle name="Currency 2" xfId="1" xr:uid="{668B8B2E-8A19-4272-BF9E-B0AF6484C606}"/>
    <cellStyle name="Currency 2 2" xfId="7" xr:uid="{A7FA24A8-C1E6-4F02-8F57-90302E7A5A40}"/>
    <cellStyle name="Hyperlink" xfId="6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000048"/>
      <color rgb="FFB2B2B2"/>
      <color rgb="FFC0C0C0"/>
      <color rgb="FF000036"/>
      <color rgb="FF00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79-4C48-A0AA-2DD9ABA728E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79-4C48-A0AA-2DD9ABA728E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479-4C48-A0AA-2DD9ABA728E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479-4C48-A0AA-2DD9ABA728E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479-4C48-A0AA-2DD9ABA728E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E479-4C48-A0AA-2DD9ABA72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 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Mercado'!$C$32:$C$185</c:f>
              <c:numCache>
                <c:formatCode>m/d/yyyy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</c:numCache>
            </c:numRef>
          </c:cat>
          <c:val>
            <c:numRef>
              <c:f>'Dados de Mercado'!$G$32:$G$185</c:f>
              <c:numCache>
                <c:formatCode>0.00</c:formatCode>
                <c:ptCount val="154"/>
                <c:pt idx="0">
                  <c:v>0.91389896899999989</c:v>
                </c:pt>
                <c:pt idx="1">
                  <c:v>0.91389896899999989</c:v>
                </c:pt>
                <c:pt idx="2">
                  <c:v>0.91389896899999989</c:v>
                </c:pt>
                <c:pt idx="3">
                  <c:v>0.91389896899999989</c:v>
                </c:pt>
                <c:pt idx="4">
                  <c:v>0.91389896899999989</c:v>
                </c:pt>
                <c:pt idx="5">
                  <c:v>0.91389896899999989</c:v>
                </c:pt>
                <c:pt idx="6">
                  <c:v>0.91389896899999989</c:v>
                </c:pt>
                <c:pt idx="7">
                  <c:v>0.91389896899999989</c:v>
                </c:pt>
                <c:pt idx="8">
                  <c:v>0.91389896899999989</c:v>
                </c:pt>
                <c:pt idx="9">
                  <c:v>0.91389896899999989</c:v>
                </c:pt>
                <c:pt idx="10">
                  <c:v>0.91389896899999989</c:v>
                </c:pt>
                <c:pt idx="11">
                  <c:v>0.91389896899999989</c:v>
                </c:pt>
                <c:pt idx="12">
                  <c:v>0.91389896899999989</c:v>
                </c:pt>
                <c:pt idx="13">
                  <c:v>0.91389896899999989</c:v>
                </c:pt>
                <c:pt idx="14">
                  <c:v>0.91389896899999989</c:v>
                </c:pt>
                <c:pt idx="15">
                  <c:v>0.91389896899999989</c:v>
                </c:pt>
                <c:pt idx="16">
                  <c:v>0.91389896899999989</c:v>
                </c:pt>
                <c:pt idx="17">
                  <c:v>0.91389896899999989</c:v>
                </c:pt>
                <c:pt idx="18">
                  <c:v>0.91389896899999989</c:v>
                </c:pt>
                <c:pt idx="19">
                  <c:v>0.91389896899999989</c:v>
                </c:pt>
                <c:pt idx="20">
                  <c:v>0.85866309210526315</c:v>
                </c:pt>
                <c:pt idx="21">
                  <c:v>0.85866309210526315</c:v>
                </c:pt>
                <c:pt idx="22">
                  <c:v>0.85866309210526315</c:v>
                </c:pt>
                <c:pt idx="23">
                  <c:v>0.85866309210526315</c:v>
                </c:pt>
                <c:pt idx="24">
                  <c:v>0.85866309210526315</c:v>
                </c:pt>
                <c:pt idx="25">
                  <c:v>0.85866309210526315</c:v>
                </c:pt>
                <c:pt idx="26">
                  <c:v>0.85866309210526315</c:v>
                </c:pt>
                <c:pt idx="27">
                  <c:v>0.85866309210526315</c:v>
                </c:pt>
                <c:pt idx="28">
                  <c:v>0.85866309210526315</c:v>
                </c:pt>
                <c:pt idx="29">
                  <c:v>0.85866309210526315</c:v>
                </c:pt>
                <c:pt idx="30">
                  <c:v>0.85866309210526315</c:v>
                </c:pt>
                <c:pt idx="31">
                  <c:v>0.85866309210526315</c:v>
                </c:pt>
                <c:pt idx="32">
                  <c:v>0.85866309210526315</c:v>
                </c:pt>
                <c:pt idx="33">
                  <c:v>0.85866309210526315</c:v>
                </c:pt>
                <c:pt idx="34">
                  <c:v>0.85866309210526315</c:v>
                </c:pt>
                <c:pt idx="35">
                  <c:v>0.85866309210526315</c:v>
                </c:pt>
                <c:pt idx="36">
                  <c:v>0.85866309210526315</c:v>
                </c:pt>
                <c:pt idx="37">
                  <c:v>0.85866309210526315</c:v>
                </c:pt>
                <c:pt idx="38">
                  <c:v>0.85866309210526315</c:v>
                </c:pt>
                <c:pt idx="39">
                  <c:v>0.61298535954545452</c:v>
                </c:pt>
                <c:pt idx="40">
                  <c:v>0.61298535954545452</c:v>
                </c:pt>
                <c:pt idx="41">
                  <c:v>0.61298535954545452</c:v>
                </c:pt>
                <c:pt idx="42">
                  <c:v>0.61298535954545452</c:v>
                </c:pt>
                <c:pt idx="43">
                  <c:v>0.61298535954545452</c:v>
                </c:pt>
                <c:pt idx="44">
                  <c:v>0.61298535954545452</c:v>
                </c:pt>
                <c:pt idx="45">
                  <c:v>0.61298535954545452</c:v>
                </c:pt>
                <c:pt idx="46">
                  <c:v>0.61298535954545452</c:v>
                </c:pt>
                <c:pt idx="47">
                  <c:v>0.61298535954545452</c:v>
                </c:pt>
                <c:pt idx="48">
                  <c:v>0.61298535954545452</c:v>
                </c:pt>
                <c:pt idx="49">
                  <c:v>0.61298535954545452</c:v>
                </c:pt>
                <c:pt idx="50">
                  <c:v>0.61298535954545452</c:v>
                </c:pt>
                <c:pt idx="51">
                  <c:v>0.61298535954545452</c:v>
                </c:pt>
                <c:pt idx="52">
                  <c:v>0.61298535954545452</c:v>
                </c:pt>
                <c:pt idx="53">
                  <c:v>0.61298535954545452</c:v>
                </c:pt>
                <c:pt idx="54">
                  <c:v>0.61298535954545452</c:v>
                </c:pt>
                <c:pt idx="55">
                  <c:v>0.61298535954545452</c:v>
                </c:pt>
                <c:pt idx="56">
                  <c:v>0.61298535954545452</c:v>
                </c:pt>
                <c:pt idx="57">
                  <c:v>0.61298535954545452</c:v>
                </c:pt>
                <c:pt idx="58">
                  <c:v>0.61298535954545452</c:v>
                </c:pt>
                <c:pt idx="59">
                  <c:v>0.61298535954545452</c:v>
                </c:pt>
                <c:pt idx="60">
                  <c:v>0.61298535954545452</c:v>
                </c:pt>
                <c:pt idx="61">
                  <c:v>0.49332284684210526</c:v>
                </c:pt>
                <c:pt idx="62">
                  <c:v>0.49332284684210526</c:v>
                </c:pt>
                <c:pt idx="63">
                  <c:v>0.49332284684210526</c:v>
                </c:pt>
                <c:pt idx="64">
                  <c:v>0.49332284684210526</c:v>
                </c:pt>
                <c:pt idx="65">
                  <c:v>0.49332284684210526</c:v>
                </c:pt>
                <c:pt idx="66">
                  <c:v>0.49332284684210526</c:v>
                </c:pt>
                <c:pt idx="67">
                  <c:v>0.49332284684210526</c:v>
                </c:pt>
                <c:pt idx="68">
                  <c:v>0.49332284684210526</c:v>
                </c:pt>
                <c:pt idx="69">
                  <c:v>0.49332284684210526</c:v>
                </c:pt>
                <c:pt idx="70">
                  <c:v>0.49332284684210526</c:v>
                </c:pt>
                <c:pt idx="71">
                  <c:v>0.49332284684210526</c:v>
                </c:pt>
                <c:pt idx="72">
                  <c:v>0.49332284684210526</c:v>
                </c:pt>
                <c:pt idx="73">
                  <c:v>0.49332284684210526</c:v>
                </c:pt>
                <c:pt idx="74">
                  <c:v>0.49332284684210526</c:v>
                </c:pt>
                <c:pt idx="75">
                  <c:v>0.49332284684210526</c:v>
                </c:pt>
                <c:pt idx="76">
                  <c:v>0.49332284684210526</c:v>
                </c:pt>
                <c:pt idx="77">
                  <c:v>0.49332284684210526</c:v>
                </c:pt>
                <c:pt idx="78">
                  <c:v>0.49332284684210526</c:v>
                </c:pt>
                <c:pt idx="79">
                  <c:v>0.49332284684210526</c:v>
                </c:pt>
                <c:pt idx="80">
                  <c:v>0.7917154045</c:v>
                </c:pt>
                <c:pt idx="81">
                  <c:v>0.7917154045</c:v>
                </c:pt>
                <c:pt idx="82">
                  <c:v>0.7917154045</c:v>
                </c:pt>
                <c:pt idx="83">
                  <c:v>0.7917154045</c:v>
                </c:pt>
                <c:pt idx="84">
                  <c:v>0.7917154045</c:v>
                </c:pt>
                <c:pt idx="85">
                  <c:v>0.7917154045</c:v>
                </c:pt>
                <c:pt idx="86">
                  <c:v>0.7917154045</c:v>
                </c:pt>
                <c:pt idx="87">
                  <c:v>0.7917154045</c:v>
                </c:pt>
                <c:pt idx="88">
                  <c:v>0.7917154045</c:v>
                </c:pt>
                <c:pt idx="89">
                  <c:v>0.7917154045</c:v>
                </c:pt>
                <c:pt idx="90">
                  <c:v>0.7917154045</c:v>
                </c:pt>
                <c:pt idx="91">
                  <c:v>0.7917154045</c:v>
                </c:pt>
                <c:pt idx="92">
                  <c:v>0.7917154045</c:v>
                </c:pt>
                <c:pt idx="93">
                  <c:v>0.7917154045</c:v>
                </c:pt>
                <c:pt idx="94">
                  <c:v>0.7917154045</c:v>
                </c:pt>
                <c:pt idx="95">
                  <c:v>0.7917154045</c:v>
                </c:pt>
                <c:pt idx="96">
                  <c:v>0.7917154045</c:v>
                </c:pt>
                <c:pt idx="97">
                  <c:v>0.7917154045</c:v>
                </c:pt>
                <c:pt idx="98">
                  <c:v>0.7917154045</c:v>
                </c:pt>
                <c:pt idx="99">
                  <c:v>0.7917154045</c:v>
                </c:pt>
                <c:pt idx="100">
                  <c:v>0.71060991000000007</c:v>
                </c:pt>
                <c:pt idx="101">
                  <c:v>0.71060991000000007</c:v>
                </c:pt>
                <c:pt idx="102">
                  <c:v>0.71060991000000007</c:v>
                </c:pt>
                <c:pt idx="103">
                  <c:v>0.71060991000000007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4472C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'Dados de Mercado'!$H$32:$H$185</c:f>
              <c:numCache>
                <c:formatCode>[$-416]mmm\-yy;@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</c:numCache>
            </c:numRef>
          </c:cat>
          <c:val>
            <c:numRef>
              <c:f>'Dados de Mercado'!$D$32:$D$185</c:f>
              <c:numCache>
                <c:formatCode>0.00</c:formatCode>
                <c:ptCount val="154"/>
                <c:pt idx="0">
                  <c:v>103.78</c:v>
                </c:pt>
                <c:pt idx="1">
                  <c:v>103.11</c:v>
                </c:pt>
                <c:pt idx="2">
                  <c:v>102.65</c:v>
                </c:pt>
                <c:pt idx="3">
                  <c:v>103.01</c:v>
                </c:pt>
                <c:pt idx="4">
                  <c:v>102.94</c:v>
                </c:pt>
                <c:pt idx="5">
                  <c:v>102.5</c:v>
                </c:pt>
                <c:pt idx="6">
                  <c:v>101.95</c:v>
                </c:pt>
                <c:pt idx="7">
                  <c:v>101.71</c:v>
                </c:pt>
                <c:pt idx="8">
                  <c:v>102.39</c:v>
                </c:pt>
                <c:pt idx="9">
                  <c:v>102.54</c:v>
                </c:pt>
                <c:pt idx="10">
                  <c:v>102.4</c:v>
                </c:pt>
                <c:pt idx="11">
                  <c:v>101.75</c:v>
                </c:pt>
                <c:pt idx="12">
                  <c:v>102.19</c:v>
                </c:pt>
                <c:pt idx="13">
                  <c:v>102.88</c:v>
                </c:pt>
                <c:pt idx="14">
                  <c:v>102.9</c:v>
                </c:pt>
                <c:pt idx="15">
                  <c:v>102.46</c:v>
                </c:pt>
                <c:pt idx="16">
                  <c:v>102.34</c:v>
                </c:pt>
                <c:pt idx="17">
                  <c:v>102.38</c:v>
                </c:pt>
                <c:pt idx="18">
                  <c:v>103</c:v>
                </c:pt>
                <c:pt idx="19">
                  <c:v>102.9</c:v>
                </c:pt>
                <c:pt idx="20">
                  <c:v>104.58</c:v>
                </c:pt>
                <c:pt idx="21">
                  <c:v>104.91</c:v>
                </c:pt>
                <c:pt idx="22">
                  <c:v>103.02</c:v>
                </c:pt>
                <c:pt idx="23">
                  <c:v>103.02</c:v>
                </c:pt>
                <c:pt idx="24">
                  <c:v>104.41</c:v>
                </c:pt>
                <c:pt idx="25">
                  <c:v>103.75</c:v>
                </c:pt>
                <c:pt idx="26">
                  <c:v>103.51</c:v>
                </c:pt>
                <c:pt idx="27">
                  <c:v>104.49</c:v>
                </c:pt>
                <c:pt idx="28">
                  <c:v>103.98</c:v>
                </c:pt>
                <c:pt idx="29">
                  <c:v>104.35</c:v>
                </c:pt>
                <c:pt idx="30">
                  <c:v>105.49</c:v>
                </c:pt>
                <c:pt idx="31">
                  <c:v>103.84</c:v>
                </c:pt>
                <c:pt idx="32">
                  <c:v>105.24</c:v>
                </c:pt>
                <c:pt idx="33">
                  <c:v>104.5</c:v>
                </c:pt>
                <c:pt idx="34">
                  <c:v>104.48</c:v>
                </c:pt>
                <c:pt idx="35">
                  <c:v>104</c:v>
                </c:pt>
                <c:pt idx="36">
                  <c:v>104.73</c:v>
                </c:pt>
                <c:pt idx="37">
                  <c:v>103.96</c:v>
                </c:pt>
                <c:pt idx="38">
                  <c:v>103.56</c:v>
                </c:pt>
                <c:pt idx="39">
                  <c:v>104.67</c:v>
                </c:pt>
                <c:pt idx="40">
                  <c:v>104</c:v>
                </c:pt>
                <c:pt idx="41">
                  <c:v>105.71</c:v>
                </c:pt>
                <c:pt idx="42">
                  <c:v>104.5</c:v>
                </c:pt>
                <c:pt idx="43">
                  <c:v>104.39</c:v>
                </c:pt>
                <c:pt idx="44">
                  <c:v>104.8</c:v>
                </c:pt>
                <c:pt idx="45">
                  <c:v>104.33</c:v>
                </c:pt>
                <c:pt idx="46">
                  <c:v>103.87</c:v>
                </c:pt>
                <c:pt idx="47">
                  <c:v>104.25</c:v>
                </c:pt>
                <c:pt idx="48">
                  <c:v>103.85</c:v>
                </c:pt>
                <c:pt idx="49">
                  <c:v>103.85</c:v>
                </c:pt>
                <c:pt idx="50">
                  <c:v>103.45</c:v>
                </c:pt>
                <c:pt idx="51">
                  <c:v>104.44</c:v>
                </c:pt>
                <c:pt idx="52">
                  <c:v>103.13</c:v>
                </c:pt>
                <c:pt idx="53">
                  <c:v>103.51</c:v>
                </c:pt>
                <c:pt idx="54">
                  <c:v>103.94</c:v>
                </c:pt>
                <c:pt idx="55">
                  <c:v>103.5</c:v>
                </c:pt>
                <c:pt idx="56">
                  <c:v>104.05</c:v>
                </c:pt>
                <c:pt idx="57">
                  <c:v>104.45</c:v>
                </c:pt>
                <c:pt idx="58">
                  <c:v>104.1</c:v>
                </c:pt>
                <c:pt idx="59">
                  <c:v>103.5</c:v>
                </c:pt>
                <c:pt idx="60">
                  <c:v>103.09</c:v>
                </c:pt>
                <c:pt idx="61">
                  <c:v>102.8</c:v>
                </c:pt>
                <c:pt idx="62">
                  <c:v>102.5</c:v>
                </c:pt>
                <c:pt idx="63">
                  <c:v>102</c:v>
                </c:pt>
                <c:pt idx="64">
                  <c:v>101.5</c:v>
                </c:pt>
                <c:pt idx="65">
                  <c:v>102.19</c:v>
                </c:pt>
                <c:pt idx="66">
                  <c:v>102.14</c:v>
                </c:pt>
                <c:pt idx="67">
                  <c:v>102.25</c:v>
                </c:pt>
                <c:pt idx="68">
                  <c:v>101.54</c:v>
                </c:pt>
                <c:pt idx="69">
                  <c:v>101.68</c:v>
                </c:pt>
                <c:pt idx="70">
                  <c:v>101.41</c:v>
                </c:pt>
                <c:pt idx="71">
                  <c:v>101.21</c:v>
                </c:pt>
                <c:pt idx="72">
                  <c:v>101.8</c:v>
                </c:pt>
                <c:pt idx="73">
                  <c:v>101.77</c:v>
                </c:pt>
                <c:pt idx="74">
                  <c:v>101.2</c:v>
                </c:pt>
                <c:pt idx="75">
                  <c:v>101.45</c:v>
                </c:pt>
                <c:pt idx="76">
                  <c:v>101.73</c:v>
                </c:pt>
                <c:pt idx="77">
                  <c:v>101.44</c:v>
                </c:pt>
                <c:pt idx="78">
                  <c:v>101.37</c:v>
                </c:pt>
                <c:pt idx="79">
                  <c:v>101.95</c:v>
                </c:pt>
                <c:pt idx="80">
                  <c:v>102.21</c:v>
                </c:pt>
                <c:pt idx="81">
                  <c:v>101.81</c:v>
                </c:pt>
                <c:pt idx="82">
                  <c:v>102</c:v>
                </c:pt>
                <c:pt idx="83">
                  <c:v>100.57</c:v>
                </c:pt>
                <c:pt idx="84">
                  <c:v>101.8</c:v>
                </c:pt>
                <c:pt idx="85">
                  <c:v>101.79</c:v>
                </c:pt>
                <c:pt idx="86">
                  <c:v>102</c:v>
                </c:pt>
                <c:pt idx="87">
                  <c:v>101.35</c:v>
                </c:pt>
                <c:pt idx="88">
                  <c:v>102.05</c:v>
                </c:pt>
                <c:pt idx="89">
                  <c:v>101.97</c:v>
                </c:pt>
                <c:pt idx="90">
                  <c:v>102</c:v>
                </c:pt>
                <c:pt idx="91">
                  <c:v>102.01</c:v>
                </c:pt>
                <c:pt idx="92">
                  <c:v>102.2</c:v>
                </c:pt>
                <c:pt idx="93">
                  <c:v>102.18</c:v>
                </c:pt>
                <c:pt idx="94">
                  <c:v>102</c:v>
                </c:pt>
                <c:pt idx="95">
                  <c:v>102.3</c:v>
                </c:pt>
                <c:pt idx="96">
                  <c:v>102.34</c:v>
                </c:pt>
                <c:pt idx="97">
                  <c:v>102</c:v>
                </c:pt>
                <c:pt idx="98">
                  <c:v>102</c:v>
                </c:pt>
                <c:pt idx="99">
                  <c:v>102.34</c:v>
                </c:pt>
                <c:pt idx="100">
                  <c:v>102.67</c:v>
                </c:pt>
                <c:pt idx="101">
                  <c:v>102.55</c:v>
                </c:pt>
                <c:pt idx="102">
                  <c:v>102.45</c:v>
                </c:pt>
                <c:pt idx="103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C-4775-9B9E-436D6B62D53E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Mercado'!$H$32:$H$185</c:f>
              <c:numCache>
                <c:formatCode>[$-416]mmm\-yy;@</c:formatCode>
                <c:ptCount val="154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</c:numCache>
            </c:numRef>
          </c:cat>
          <c:val>
            <c:numRef>
              <c:f>'Dados de Mercado'!$F$32:$F$185</c:f>
              <c:numCache>
                <c:formatCode>0.00</c:formatCode>
                <c:ptCount val="154"/>
                <c:pt idx="0">
                  <c:v>100.844492</c:v>
                </c:pt>
                <c:pt idx="1">
                  <c:v>101.93075039999999</c:v>
                </c:pt>
                <c:pt idx="2">
                  <c:v>101.89597190000001</c:v>
                </c:pt>
                <c:pt idx="3">
                  <c:v>101.82101179999999</c:v>
                </c:pt>
                <c:pt idx="4">
                  <c:v>101.768765</c:v>
                </c:pt>
                <c:pt idx="5">
                  <c:v>101.7148104</c:v>
                </c:pt>
                <c:pt idx="6">
                  <c:v>101.65862850000001</c:v>
                </c:pt>
                <c:pt idx="7">
                  <c:v>101.6219352</c:v>
                </c:pt>
                <c:pt idx="8">
                  <c:v>101.51759269999999</c:v>
                </c:pt>
                <c:pt idx="9">
                  <c:v>101.4923062</c:v>
                </c:pt>
                <c:pt idx="10">
                  <c:v>101.43508079999999</c:v>
                </c:pt>
                <c:pt idx="11">
                  <c:v>101.37831009999999</c:v>
                </c:pt>
                <c:pt idx="12">
                  <c:v>101.3232981</c:v>
                </c:pt>
                <c:pt idx="13">
                  <c:v>101.2684766</c:v>
                </c:pt>
                <c:pt idx="14">
                  <c:v>101.2374433</c:v>
                </c:pt>
                <c:pt idx="15">
                  <c:v>101.1805592</c:v>
                </c:pt>
                <c:pt idx="16">
                  <c:v>101.12463870000001</c:v>
                </c:pt>
                <c:pt idx="17">
                  <c:v>101.0689284</c:v>
                </c:pt>
                <c:pt idx="18">
                  <c:v>100.9915797</c:v>
                </c:pt>
                <c:pt idx="19">
                  <c:v>100.9368829</c:v>
                </c:pt>
                <c:pt idx="20">
                  <c:v>100.8823087</c:v>
                </c:pt>
                <c:pt idx="21">
                  <c:v>101.88810909999999</c:v>
                </c:pt>
                <c:pt idx="22">
                  <c:v>101.8316741</c:v>
                </c:pt>
                <c:pt idx="23">
                  <c:v>101.8060811</c:v>
                </c:pt>
                <c:pt idx="24">
                  <c:v>101.7483307</c:v>
                </c:pt>
                <c:pt idx="25">
                  <c:v>101.6939909</c:v>
                </c:pt>
                <c:pt idx="26">
                  <c:v>101.6378752</c:v>
                </c:pt>
                <c:pt idx="27">
                  <c:v>101.5827182</c:v>
                </c:pt>
                <c:pt idx="28">
                  <c:v>101.4904892</c:v>
                </c:pt>
                <c:pt idx="29">
                  <c:v>101.43860549999999</c:v>
                </c:pt>
                <c:pt idx="30">
                  <c:v>101.3913573</c:v>
                </c:pt>
                <c:pt idx="31">
                  <c:v>101.3352247</c:v>
                </c:pt>
                <c:pt idx="32">
                  <c:v>101.2867292</c:v>
                </c:pt>
                <c:pt idx="33">
                  <c:v>101.2274211</c:v>
                </c:pt>
                <c:pt idx="34">
                  <c:v>101.1726108</c:v>
                </c:pt>
                <c:pt idx="35">
                  <c:v>101.14006809999999</c:v>
                </c:pt>
                <c:pt idx="36">
                  <c:v>101.0857094</c:v>
                </c:pt>
                <c:pt idx="37">
                  <c:v>101.03016030000001</c:v>
                </c:pt>
                <c:pt idx="38">
                  <c:v>100.9742165</c:v>
                </c:pt>
                <c:pt idx="39">
                  <c:v>100.9212249</c:v>
                </c:pt>
                <c:pt idx="40">
                  <c:v>102.0285416</c:v>
                </c:pt>
                <c:pt idx="41">
                  <c:v>101.9747634</c:v>
                </c:pt>
                <c:pt idx="42">
                  <c:v>101.9519835</c:v>
                </c:pt>
                <c:pt idx="43">
                  <c:v>101.9001071</c:v>
                </c:pt>
                <c:pt idx="44">
                  <c:v>101.8501385</c:v>
                </c:pt>
                <c:pt idx="45">
                  <c:v>101.79798150000001</c:v>
                </c:pt>
                <c:pt idx="46">
                  <c:v>101.7460138</c:v>
                </c:pt>
                <c:pt idx="47">
                  <c:v>101.6931768</c:v>
                </c:pt>
                <c:pt idx="48">
                  <c:v>101.6205132</c:v>
                </c:pt>
                <c:pt idx="49">
                  <c:v>101.5686429</c:v>
                </c:pt>
                <c:pt idx="50">
                  <c:v>101.51640690000001</c:v>
                </c:pt>
                <c:pt idx="51">
                  <c:v>101.4627875</c:v>
                </c:pt>
                <c:pt idx="52">
                  <c:v>101.41077110000001</c:v>
                </c:pt>
                <c:pt idx="53">
                  <c:v>101.3569538</c:v>
                </c:pt>
                <c:pt idx="54">
                  <c:v>101.3052039</c:v>
                </c:pt>
                <c:pt idx="55">
                  <c:v>101.2524655</c:v>
                </c:pt>
                <c:pt idx="56">
                  <c:v>101.2013788</c:v>
                </c:pt>
                <c:pt idx="57">
                  <c:v>101.1484353</c:v>
                </c:pt>
                <c:pt idx="58">
                  <c:v>101.0972807</c:v>
                </c:pt>
                <c:pt idx="59">
                  <c:v>101.0437005</c:v>
                </c:pt>
                <c:pt idx="60">
                  <c:v>100.99032560000001</c:v>
                </c:pt>
                <c:pt idx="61">
                  <c:v>100.8832378</c:v>
                </c:pt>
                <c:pt idx="62">
                  <c:v>101.9671419</c:v>
                </c:pt>
                <c:pt idx="63">
                  <c:v>101.9140931</c:v>
                </c:pt>
                <c:pt idx="64">
                  <c:v>101.8595282</c:v>
                </c:pt>
                <c:pt idx="65">
                  <c:v>101.8075082</c:v>
                </c:pt>
                <c:pt idx="66">
                  <c:v>101.7538084</c:v>
                </c:pt>
                <c:pt idx="67">
                  <c:v>101.7004361</c:v>
                </c:pt>
                <c:pt idx="68">
                  <c:v>101.6467129</c:v>
                </c:pt>
                <c:pt idx="69">
                  <c:v>101.5292233</c:v>
                </c:pt>
                <c:pt idx="70">
                  <c:v>101.4750269</c:v>
                </c:pt>
                <c:pt idx="71">
                  <c:v>101.41965500000001</c:v>
                </c:pt>
                <c:pt idx="72">
                  <c:v>101.3661584</c:v>
                </c:pt>
                <c:pt idx="73">
                  <c:v>101.3118594</c:v>
                </c:pt>
                <c:pt idx="74">
                  <c:v>101.256715</c:v>
                </c:pt>
                <c:pt idx="75">
                  <c:v>101.20061339999999</c:v>
                </c:pt>
                <c:pt idx="76">
                  <c:v>101.1454366</c:v>
                </c:pt>
                <c:pt idx="77">
                  <c:v>101.0908881</c:v>
                </c:pt>
                <c:pt idx="78">
                  <c:v>101.0364678</c:v>
                </c:pt>
                <c:pt idx="79">
                  <c:v>100.9796917</c:v>
                </c:pt>
                <c:pt idx="80">
                  <c:v>100.92475450000001</c:v>
                </c:pt>
                <c:pt idx="81">
                  <c:v>101.92993559999999</c:v>
                </c:pt>
                <c:pt idx="82">
                  <c:v>101.8750187</c:v>
                </c:pt>
                <c:pt idx="83">
                  <c:v>101.8258618</c:v>
                </c:pt>
                <c:pt idx="84">
                  <c:v>101.773055</c:v>
                </c:pt>
                <c:pt idx="85">
                  <c:v>101.72100639999999</c:v>
                </c:pt>
                <c:pt idx="86">
                  <c:v>101.6683467</c:v>
                </c:pt>
                <c:pt idx="87">
                  <c:v>101.6163178</c:v>
                </c:pt>
                <c:pt idx="88">
                  <c:v>101.5627331</c:v>
                </c:pt>
                <c:pt idx="89">
                  <c:v>101.5094522</c:v>
                </c:pt>
                <c:pt idx="90">
                  <c:v>101.4576213</c:v>
                </c:pt>
                <c:pt idx="91">
                  <c:v>101.39665770000001</c:v>
                </c:pt>
                <c:pt idx="92">
                  <c:v>101.34580579999999</c:v>
                </c:pt>
                <c:pt idx="93">
                  <c:v>101.29321330000001</c:v>
                </c:pt>
                <c:pt idx="94">
                  <c:v>101.24117409999999</c:v>
                </c:pt>
                <c:pt idx="95">
                  <c:v>101.18799540000001</c:v>
                </c:pt>
                <c:pt idx="96">
                  <c:v>101.13483909999999</c:v>
                </c:pt>
                <c:pt idx="97">
                  <c:v>101.08248690000001</c:v>
                </c:pt>
                <c:pt idx="98">
                  <c:v>101.02908619999999</c:v>
                </c:pt>
                <c:pt idx="99">
                  <c:v>100.9764278</c:v>
                </c:pt>
                <c:pt idx="100">
                  <c:v>100.9245346</c:v>
                </c:pt>
                <c:pt idx="101">
                  <c:v>101.8403361</c:v>
                </c:pt>
                <c:pt idx="102">
                  <c:v>101.7782188</c:v>
                </c:pt>
                <c:pt idx="103">
                  <c:v>101.7237841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1"/>
        <c:majorTimeUnit val="months"/>
        <c:minorUnit val="10"/>
      </c:dateAx>
      <c:valAx>
        <c:axId val="25530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1570122</xdr:colOff>
      <xdr:row>6</xdr:row>
      <xdr:rowOff>21525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2D2B802-B46F-4EDF-BE90-205B8129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1388533</xdr:colOff>
      <xdr:row>6</xdr:row>
      <xdr:rowOff>2152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45D3476-175C-4302-87E5-4ABF5A85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49400" cy="92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125000</xdr:colOff>
      <xdr:row>6</xdr:row>
      <xdr:rowOff>105233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E30BE0-31E6-435B-8F50-98F90AFF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1668050" cy="1057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2" name="graficoAlocSetorKRE">
          <a:extLst>
            <a:ext uri="{FF2B5EF4-FFF2-40B4-BE49-F238E27FC236}">
              <a16:creationId xmlns:a16="http://schemas.microsoft.com/office/drawing/2014/main" id="{071CCD57-3D2B-41E8-859B-082BD8CDD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753120</xdr:colOff>
      <xdr:row>6</xdr:row>
      <xdr:rowOff>86712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AA8BA3-4A11-4365-AAD8-FD968C9F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724670" cy="100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106889</xdr:colOff>
      <xdr:row>10</xdr:row>
      <xdr:rowOff>16070</xdr:rowOff>
    </xdr:from>
    <xdr:to>
      <xdr:col>7</xdr:col>
      <xdr:colOff>1079359</xdr:colOff>
      <xdr:row>28</xdr:row>
      <xdr:rowOff>34682</xdr:rowOff>
    </xdr:to>
    <xdr:graphicFrame macro="">
      <xdr:nvGraphicFramePr>
        <xdr:cNvPr id="2" name="graficoNegociacaoELiquidezAtualKIP">
          <a:extLst>
            <a:ext uri="{FF2B5EF4-FFF2-40B4-BE49-F238E27FC236}">
              <a16:creationId xmlns:a16="http://schemas.microsoft.com/office/drawing/2014/main" id="{5DE5FF87-A77F-44BB-82B8-1CAAF3BA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788575</xdr:colOff>
      <xdr:row>6</xdr:row>
      <xdr:rowOff>102058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239A3D-C5D6-4E5C-8225-7A3EAFD4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4C899B-71D6-4328-9920-9246FBCF7A58}" name="Table13" displayName="Table13" ref="C13:H23" totalsRowShown="0" headerRowDxfId="13" tableBorderDxfId="12">
  <autoFilter ref="C13:H23" xr:uid="{AA787019-069B-4C33-8296-FBF397CA7C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317E638-37BA-4E78-A22C-D41205729D43}" name="Período" dataDxfId="11" totalsRowDxfId="10"/>
    <tableColumn id="2" xr3:uid="{B76B074D-B955-41B0-AE75-3F7D1B5EE3FC}" name="Dvd. (R$)" dataDxfId="9" totalsRowDxfId="8"/>
    <tableColumn id="3" xr3:uid="{3D78611D-0FCA-4F33-90DD-E1507A82F976}" name="Taxa DI" dataDxfId="7" totalsRowDxfId="6"/>
    <tableColumn id="4" xr3:uid="{79BCD32A-7B25-4EA1-A9B7-3D9100CF215E}" name="Rent. Fundo" dataDxfId="5" totalsRowDxfId="4"/>
    <tableColumn id="5" xr3:uid="{47520428-23CB-4EE1-89BD-C70DB1B8BE48}" name="%Taxa DI" dataDxfId="3" totalsRowDxfId="2"/>
    <tableColumn id="6" xr3:uid="{3C15A64B-9C83-45A8-B1C3-63EB299F1A94}" name="%Taxa DI Gross-up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liveiratrust.com.br/investidor/ativo?id=44841" TargetMode="External"/><Relationship Id="rId18" Type="http://schemas.openxmlformats.org/officeDocument/2006/relationships/hyperlink" Target="https://www.oliveiratrust.com.br/investidor/ativo?id=44831" TargetMode="External"/><Relationship Id="rId26" Type="http://schemas.openxmlformats.org/officeDocument/2006/relationships/hyperlink" Target="https://www.oliveiratrust.com.br/investidor/ativo?id=33561" TargetMode="External"/><Relationship Id="rId3" Type="http://schemas.openxmlformats.org/officeDocument/2006/relationships/hyperlink" Target="https://www.pentagonotrustee.com.br/Site/DetalhesEmissor?ativo=23I1554281" TargetMode="External"/><Relationship Id="rId21" Type="http://schemas.openxmlformats.org/officeDocument/2006/relationships/hyperlink" Target="https://www.oliveiratrust.com.br/investidor/ativo?id=33631" TargetMode="External"/><Relationship Id="rId34" Type="http://schemas.openxmlformats.org/officeDocument/2006/relationships/drawing" Target="../drawings/drawing3.xml"/><Relationship Id="rId7" Type="http://schemas.openxmlformats.org/officeDocument/2006/relationships/hyperlink" Target="https://www.oliveiratrust.com.br/investidor/ativo?id=45441" TargetMode="External"/><Relationship Id="rId12" Type="http://schemas.openxmlformats.org/officeDocument/2006/relationships/hyperlink" Target="https://www.oliveiratrust.com.br/investidor/ativo?id=43281" TargetMode="External"/><Relationship Id="rId17" Type="http://schemas.openxmlformats.org/officeDocument/2006/relationships/hyperlink" Target="https://www.oliveiratrust.com.br/investidor/ativo?id=33451" TargetMode="External"/><Relationship Id="rId25" Type="http://schemas.openxmlformats.org/officeDocument/2006/relationships/hyperlink" Target="https://www.oliveiratrust.com.br/investidor/ativo?id=33551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www.oliveiratrust.com.br/investidor/ativo?id=51591" TargetMode="External"/><Relationship Id="rId16" Type="http://schemas.openxmlformats.org/officeDocument/2006/relationships/hyperlink" Target="https://www.oliveiratrust.com.br/investidor/ativo?id=44821" TargetMode="External"/><Relationship Id="rId20" Type="http://schemas.openxmlformats.org/officeDocument/2006/relationships/hyperlink" Target="https://www.oliveiratrust.com.br/investidor/ativo?id=46401" TargetMode="External"/><Relationship Id="rId29" Type="http://schemas.openxmlformats.org/officeDocument/2006/relationships/hyperlink" Target="https://www.oliveiratrust.com.br/investidor/ativo?id=33611" TargetMode="External"/><Relationship Id="rId1" Type="http://schemas.openxmlformats.org/officeDocument/2006/relationships/hyperlink" Target="https://www.oliveiratrust.com.br/investidor/ativo?id=47971" TargetMode="External"/><Relationship Id="rId6" Type="http://schemas.openxmlformats.org/officeDocument/2006/relationships/hyperlink" Target="https://vortx.com.br/investidor/operacao?operacaoDataId=92280" TargetMode="External"/><Relationship Id="rId11" Type="http://schemas.openxmlformats.org/officeDocument/2006/relationships/hyperlink" Target="https://www.oliveiratrust.com.br/investidor/ativo?id=51051" TargetMode="External"/><Relationship Id="rId24" Type="http://schemas.openxmlformats.org/officeDocument/2006/relationships/hyperlink" Target="https://www.oliveiratrust.com.br/investidor/ativo?id=33571" TargetMode="External"/><Relationship Id="rId32" Type="http://schemas.openxmlformats.org/officeDocument/2006/relationships/hyperlink" Target="https://www.oliveiratrust.com.br/investidor/ativo?id=44901" TargetMode="External"/><Relationship Id="rId5" Type="http://schemas.openxmlformats.org/officeDocument/2006/relationships/hyperlink" Target="https://www.oliveiratrust.com.br/investidor/ativo?id=44031" TargetMode="External"/><Relationship Id="rId15" Type="http://schemas.openxmlformats.org/officeDocument/2006/relationships/hyperlink" Target="https://www.vortx.com.br/investidor/operacao?operacaoDataId=92720" TargetMode="External"/><Relationship Id="rId23" Type="http://schemas.openxmlformats.org/officeDocument/2006/relationships/hyperlink" Target="https://www.oliveiratrust.com.br/investidor/ativo?id=46391" TargetMode="External"/><Relationship Id="rId28" Type="http://schemas.openxmlformats.org/officeDocument/2006/relationships/hyperlink" Target="https://www.oliveiratrust.com.br/investidor/ativo?id=33601" TargetMode="External"/><Relationship Id="rId10" Type="http://schemas.openxmlformats.org/officeDocument/2006/relationships/hyperlink" Target="https://www.oliveiratrust.com.br/investidor/ativo?id=45951" TargetMode="External"/><Relationship Id="rId19" Type="http://schemas.openxmlformats.org/officeDocument/2006/relationships/hyperlink" Target="https://www.pentagonotrustee.com.br/Site/DetalhesEmissor?ativo=22L1035737" TargetMode="External"/><Relationship Id="rId31" Type="http://schemas.openxmlformats.org/officeDocument/2006/relationships/hyperlink" Target="https://www.oliveiratrust.com.br/investidor/ativo?id=46391" TargetMode="External"/><Relationship Id="rId4" Type="http://schemas.openxmlformats.org/officeDocument/2006/relationships/hyperlink" Target="https://www.pentagonotrustee.com.br/Site/DetalhesEmissor?ativo=23I1554068%20" TargetMode="External"/><Relationship Id="rId9" Type="http://schemas.openxmlformats.org/officeDocument/2006/relationships/hyperlink" Target="https://www.oliveiratrust.com.br/investidor/ativo?id=48001" TargetMode="External"/><Relationship Id="rId14" Type="http://schemas.openxmlformats.org/officeDocument/2006/relationships/hyperlink" Target="https://www.oliveiratrust.com.br/investidor/ativo?id=46001" TargetMode="External"/><Relationship Id="rId22" Type="http://schemas.openxmlformats.org/officeDocument/2006/relationships/hyperlink" Target="https://www.oliveiratrust.com.br/investidor/ativo?id=43291" TargetMode="External"/><Relationship Id="rId27" Type="http://schemas.openxmlformats.org/officeDocument/2006/relationships/hyperlink" Target="https://www.oliveiratrust.com.br/investidor/ativo?id=33621" TargetMode="External"/><Relationship Id="rId30" Type="http://schemas.openxmlformats.org/officeDocument/2006/relationships/hyperlink" Target="https://www.oliveiratrust.com.br/investidor/ativo?id=44811" TargetMode="External"/><Relationship Id="rId8" Type="http://schemas.openxmlformats.org/officeDocument/2006/relationships/hyperlink" Target="https://www.oliveiratrust.com.br/investi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44"/>
  <sheetViews>
    <sheetView showGridLines="0" tabSelected="1" topLeftCell="A3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34.140625" customWidth="1"/>
    <col min="4" max="4" width="8.42578125" customWidth="1"/>
    <col min="5" max="5" width="30.140625" customWidth="1"/>
    <col min="6" max="6" width="11.42578125" bestFit="1" customWidth="1"/>
    <col min="7" max="7" width="27" customWidth="1"/>
    <col min="8" max="8" width="5.85546875" customWidth="1"/>
    <col min="9" max="9" width="4.5703125" customWidth="1"/>
    <col min="14" max="14" width="4.5703125" customWidth="1"/>
    <col min="18" max="18" width="4.5703125" customWidth="1"/>
    <col min="21" max="21" width="3.85546875" customWidth="1"/>
  </cols>
  <sheetData>
    <row r="1" spans="1:21" x14ac:dyDescent="0.25">
      <c r="A1" s="30"/>
      <c r="B1" s="31"/>
      <c r="C1" s="31"/>
      <c r="D1" s="31"/>
      <c r="E1" s="31"/>
      <c r="F1" s="31"/>
      <c r="G1" s="32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x14ac:dyDescent="0.25">
      <c r="A2" s="33"/>
      <c r="C2" s="44"/>
      <c r="D2" s="44"/>
      <c r="E2" s="44"/>
      <c r="F2" s="44"/>
      <c r="G2" s="44"/>
      <c r="H2" s="98"/>
      <c r="U2" s="34"/>
    </row>
    <row r="3" spans="1:21" ht="19.5" x14ac:dyDescent="0.25">
      <c r="A3" s="33"/>
      <c r="C3" s="44"/>
      <c r="D3" s="44"/>
      <c r="E3" s="45" t="s">
        <v>0</v>
      </c>
      <c r="F3" s="44"/>
      <c r="G3" s="44"/>
      <c r="H3" s="98"/>
      <c r="I3" s="45" t="s">
        <v>1</v>
      </c>
      <c r="U3" s="34"/>
    </row>
    <row r="4" spans="1:21" x14ac:dyDescent="0.25">
      <c r="A4" s="33"/>
      <c r="C4" s="44"/>
      <c r="D4" s="44"/>
      <c r="E4" s="44"/>
      <c r="F4" s="44"/>
      <c r="G4" s="44"/>
      <c r="H4" s="98"/>
      <c r="U4" s="34"/>
    </row>
    <row r="5" spans="1:21" ht="14.45" customHeight="1" x14ac:dyDescent="0.25">
      <c r="A5" s="33"/>
      <c r="C5" s="44"/>
      <c r="D5" s="44"/>
      <c r="E5" s="116" t="s">
        <v>2</v>
      </c>
      <c r="F5" s="116"/>
      <c r="G5" s="116"/>
      <c r="H5" s="98"/>
      <c r="I5" s="27" t="s">
        <v>3</v>
      </c>
      <c r="J5" s="53"/>
      <c r="K5" s="53"/>
      <c r="L5" s="53"/>
      <c r="M5" s="53"/>
      <c r="N5" s="93" t="s">
        <v>4</v>
      </c>
      <c r="O5" s="53"/>
      <c r="P5" s="53"/>
      <c r="Q5" s="53"/>
      <c r="R5" s="27" t="s">
        <v>5</v>
      </c>
      <c r="S5" s="53"/>
      <c r="T5" s="53"/>
      <c r="U5" s="99"/>
    </row>
    <row r="6" spans="1:21" x14ac:dyDescent="0.25">
      <c r="A6" s="33"/>
      <c r="C6" s="44"/>
      <c r="D6" s="44"/>
      <c r="E6" s="116"/>
      <c r="F6" s="116"/>
      <c r="G6" s="116"/>
      <c r="H6" s="98"/>
      <c r="I6" s="28" t="s">
        <v>6</v>
      </c>
      <c r="J6" s="95" t="s">
        <v>7</v>
      </c>
      <c r="K6" s="95"/>
      <c r="L6" s="95"/>
      <c r="M6" s="95"/>
      <c r="N6" s="28" t="s">
        <v>8</v>
      </c>
      <c r="O6" s="94" t="s">
        <v>9</v>
      </c>
      <c r="P6" s="95"/>
      <c r="Q6" s="95"/>
      <c r="R6" s="28" t="s">
        <v>10</v>
      </c>
      <c r="S6" s="95" t="s">
        <v>11</v>
      </c>
      <c r="T6" s="95"/>
      <c r="U6" s="38"/>
    </row>
    <row r="7" spans="1:21" x14ac:dyDescent="0.25">
      <c r="A7" s="33"/>
      <c r="C7" s="44"/>
      <c r="D7" s="44"/>
      <c r="E7" s="116"/>
      <c r="F7" s="116"/>
      <c r="G7" s="116"/>
      <c r="H7" s="98"/>
      <c r="I7" s="28" t="s">
        <v>12</v>
      </c>
      <c r="J7" s="95" t="s">
        <v>13</v>
      </c>
      <c r="K7" s="95"/>
      <c r="L7" s="95"/>
      <c r="M7" s="95"/>
      <c r="N7" s="28" t="s">
        <v>14</v>
      </c>
      <c r="O7" s="94" t="s">
        <v>15</v>
      </c>
      <c r="P7" s="95"/>
      <c r="Q7" s="95"/>
      <c r="R7" s="28" t="s">
        <v>16</v>
      </c>
      <c r="S7" s="95" t="s">
        <v>17</v>
      </c>
      <c r="T7" s="95"/>
      <c r="U7" s="38"/>
    </row>
    <row r="8" spans="1:21" x14ac:dyDescent="0.25">
      <c r="A8" s="33"/>
      <c r="C8" s="44"/>
      <c r="D8" s="44"/>
      <c r="E8" s="44"/>
      <c r="F8" s="44"/>
      <c r="G8" s="44"/>
      <c r="H8" s="98"/>
      <c r="I8" s="28" t="s">
        <v>18</v>
      </c>
      <c r="J8" s="95" t="s">
        <v>19</v>
      </c>
      <c r="K8" s="95"/>
      <c r="L8" s="95"/>
      <c r="M8" s="95"/>
      <c r="N8" s="28" t="s">
        <v>20</v>
      </c>
      <c r="O8" s="94" t="s">
        <v>21</v>
      </c>
      <c r="P8" s="95"/>
      <c r="Q8" s="95"/>
      <c r="R8" s="28" t="s">
        <v>22</v>
      </c>
      <c r="S8" s="95" t="s">
        <v>23</v>
      </c>
      <c r="T8" s="95"/>
      <c r="U8" s="38"/>
    </row>
    <row r="9" spans="1:21" ht="19.5" x14ac:dyDescent="0.25">
      <c r="A9" s="33"/>
      <c r="C9" s="49">
        <v>744.46459634000007</v>
      </c>
      <c r="D9" s="44"/>
      <c r="E9" s="46">
        <v>100.844492</v>
      </c>
      <c r="F9" s="44"/>
      <c r="G9" s="109">
        <v>8040</v>
      </c>
      <c r="H9" s="98"/>
      <c r="I9" s="28" t="s">
        <v>24</v>
      </c>
      <c r="J9" s="95" t="s">
        <v>25</v>
      </c>
      <c r="K9" s="95"/>
      <c r="L9" s="95"/>
      <c r="M9" s="95"/>
      <c r="N9" s="28" t="s">
        <v>26</v>
      </c>
      <c r="O9" s="94" t="s">
        <v>27</v>
      </c>
      <c r="P9" s="96"/>
      <c r="Q9" s="95"/>
      <c r="R9" s="28" t="s">
        <v>28</v>
      </c>
      <c r="S9" s="95" t="s">
        <v>29</v>
      </c>
      <c r="T9" s="95"/>
      <c r="U9" s="38"/>
    </row>
    <row r="10" spans="1:21" x14ac:dyDescent="0.25">
      <c r="A10" s="33"/>
      <c r="C10" s="47" t="s">
        <v>30</v>
      </c>
      <c r="D10" s="48"/>
      <c r="E10" s="47" t="s">
        <v>13</v>
      </c>
      <c r="F10" s="48"/>
      <c r="G10" s="47" t="s">
        <v>19</v>
      </c>
      <c r="H10" s="98"/>
      <c r="I10" s="28" t="s">
        <v>31</v>
      </c>
      <c r="J10" s="95" t="s">
        <v>32</v>
      </c>
      <c r="K10" s="95"/>
      <c r="L10" s="95"/>
      <c r="M10" s="95"/>
      <c r="N10" s="28" t="s">
        <v>33</v>
      </c>
      <c r="O10" s="94" t="s">
        <v>34</v>
      </c>
      <c r="P10" s="96"/>
      <c r="Q10" s="95"/>
      <c r="R10" s="28"/>
      <c r="S10" s="95"/>
      <c r="T10" s="95"/>
      <c r="U10" s="100"/>
    </row>
    <row r="11" spans="1:21" x14ac:dyDescent="0.25">
      <c r="A11" s="33"/>
      <c r="C11" s="44"/>
      <c r="D11" s="44"/>
      <c r="E11" s="44"/>
      <c r="F11" s="44"/>
      <c r="G11" s="44"/>
      <c r="H11" s="98"/>
      <c r="I11" s="28" t="s">
        <v>35</v>
      </c>
      <c r="J11" s="95" t="s">
        <v>36</v>
      </c>
      <c r="K11" s="95"/>
      <c r="L11" s="95"/>
      <c r="M11" s="95"/>
      <c r="N11" s="28" t="s">
        <v>37</v>
      </c>
      <c r="O11" s="94" t="s">
        <v>38</v>
      </c>
      <c r="P11" s="96"/>
      <c r="Q11" s="95"/>
      <c r="R11" s="97" t="s">
        <v>39</v>
      </c>
      <c r="S11" s="95"/>
      <c r="T11" s="95"/>
      <c r="U11" s="100"/>
    </row>
    <row r="12" spans="1:21" ht="19.5" x14ac:dyDescent="0.25">
      <c r="A12" s="33"/>
      <c r="C12" s="46">
        <v>103.78</v>
      </c>
      <c r="D12" s="44"/>
      <c r="E12" s="61">
        <v>1.1399999999999999</v>
      </c>
      <c r="F12" s="44"/>
      <c r="G12" s="49">
        <v>0.91389896899999989</v>
      </c>
      <c r="H12" s="98"/>
      <c r="I12" s="28" t="s">
        <v>40</v>
      </c>
      <c r="J12" s="95" t="s">
        <v>41</v>
      </c>
      <c r="K12" s="95"/>
      <c r="L12" s="95"/>
      <c r="M12" s="95"/>
      <c r="N12" s="28" t="s">
        <v>42</v>
      </c>
      <c r="O12" s="94" t="s">
        <v>43</v>
      </c>
      <c r="P12" s="95"/>
      <c r="Q12" s="95"/>
      <c r="R12" s="28" t="s">
        <v>44</v>
      </c>
      <c r="S12" s="95" t="s">
        <v>45</v>
      </c>
      <c r="T12" s="95"/>
      <c r="U12" s="100"/>
    </row>
    <row r="13" spans="1:21" x14ac:dyDescent="0.25">
      <c r="A13" s="33"/>
      <c r="C13" s="47" t="s">
        <v>25</v>
      </c>
      <c r="D13" s="44"/>
      <c r="E13" s="47" t="s">
        <v>46</v>
      </c>
      <c r="F13" s="48"/>
      <c r="G13" s="50" t="s">
        <v>36</v>
      </c>
      <c r="H13" s="98"/>
      <c r="I13" s="28" t="s">
        <v>47</v>
      </c>
      <c r="J13" s="95" t="s">
        <v>48</v>
      </c>
      <c r="K13" s="95"/>
      <c r="L13" s="95"/>
      <c r="M13" s="95"/>
      <c r="N13" s="28" t="s">
        <v>49</v>
      </c>
      <c r="O13" s="94" t="s">
        <v>50</v>
      </c>
      <c r="P13" s="95"/>
      <c r="Q13" s="95"/>
      <c r="R13" s="28" t="s">
        <v>51</v>
      </c>
      <c r="S13" s="95" t="s">
        <v>52</v>
      </c>
      <c r="T13" s="95"/>
      <c r="U13" s="100"/>
    </row>
    <row r="14" spans="1:21" x14ac:dyDescent="0.25">
      <c r="A14" s="33"/>
      <c r="C14" s="44"/>
      <c r="D14" s="44"/>
      <c r="E14" s="44"/>
      <c r="F14" s="44"/>
      <c r="G14" s="44"/>
      <c r="H14" s="98"/>
      <c r="I14" s="28" t="s">
        <v>53</v>
      </c>
      <c r="J14" s="95" t="s">
        <v>54</v>
      </c>
      <c r="K14" s="95"/>
      <c r="L14" s="95"/>
      <c r="M14" s="95"/>
      <c r="N14" s="28" t="s">
        <v>55</v>
      </c>
      <c r="O14" s="94" t="s">
        <v>56</v>
      </c>
      <c r="P14" s="95"/>
      <c r="Q14" s="95"/>
      <c r="R14" s="28" t="s">
        <v>57</v>
      </c>
      <c r="S14" s="95" t="s">
        <v>58</v>
      </c>
      <c r="T14" s="95"/>
      <c r="U14" s="100"/>
    </row>
    <row r="15" spans="1:21" ht="25.5" x14ac:dyDescent="0.35">
      <c r="A15" s="33"/>
      <c r="C15" s="108">
        <v>0.98757016132735764</v>
      </c>
      <c r="D15" s="44"/>
      <c r="E15" s="51">
        <v>1.4E-2</v>
      </c>
      <c r="F15" s="44"/>
      <c r="G15" s="52">
        <v>44974</v>
      </c>
      <c r="H15" s="98"/>
      <c r="I15" s="28"/>
      <c r="J15" s="95"/>
      <c r="K15" s="95"/>
      <c r="L15" s="95"/>
      <c r="M15" s="95"/>
      <c r="N15" s="28" t="s">
        <v>59</v>
      </c>
      <c r="O15" s="94" t="s">
        <v>60</v>
      </c>
      <c r="P15" s="96"/>
      <c r="Q15" s="95"/>
      <c r="R15" s="28"/>
      <c r="S15" s="95"/>
      <c r="U15" s="34"/>
    </row>
    <row r="16" spans="1:21" x14ac:dyDescent="0.25">
      <c r="A16" s="33"/>
      <c r="C16" s="117" t="s">
        <v>61</v>
      </c>
      <c r="D16" s="44"/>
      <c r="E16" s="53" t="s">
        <v>62</v>
      </c>
      <c r="F16" s="44"/>
      <c r="G16" s="53" t="s">
        <v>54</v>
      </c>
      <c r="H16" s="98"/>
      <c r="I16" s="29" t="s">
        <v>63</v>
      </c>
      <c r="J16" s="95"/>
      <c r="K16" s="95"/>
      <c r="L16" s="26"/>
      <c r="M16" s="95"/>
      <c r="N16" s="28" t="s">
        <v>64</v>
      </c>
      <c r="O16" s="94" t="s">
        <v>65</v>
      </c>
      <c r="P16" s="96"/>
      <c r="Q16" s="95"/>
      <c r="R16" s="28"/>
      <c r="U16" s="34"/>
    </row>
    <row r="17" spans="1:21" ht="23.45" customHeight="1" x14ac:dyDescent="0.25">
      <c r="A17" s="33"/>
      <c r="C17" s="117"/>
      <c r="D17" s="44"/>
      <c r="E17" s="47" t="s">
        <v>66</v>
      </c>
      <c r="F17" s="44"/>
      <c r="G17" s="44"/>
      <c r="H17" s="98"/>
      <c r="I17" s="28" t="s">
        <v>67</v>
      </c>
      <c r="J17" s="95" t="s">
        <v>68</v>
      </c>
      <c r="K17" s="95"/>
      <c r="L17" s="26"/>
      <c r="M17" s="95"/>
      <c r="N17" s="28" t="s">
        <v>69</v>
      </c>
      <c r="O17" s="94" t="s">
        <v>70</v>
      </c>
      <c r="Q17" s="95"/>
      <c r="S17" s="95"/>
      <c r="U17" s="34"/>
    </row>
    <row r="18" spans="1:21" ht="14.45" customHeight="1" x14ac:dyDescent="0.25">
      <c r="A18" s="33"/>
      <c r="H18" s="33"/>
      <c r="I18" s="26"/>
      <c r="J18" s="26"/>
      <c r="K18" s="26"/>
      <c r="L18" s="26"/>
      <c r="M18" s="95"/>
      <c r="N18" s="28" t="s">
        <v>71</v>
      </c>
      <c r="O18" s="94" t="s">
        <v>72</v>
      </c>
      <c r="P18" s="94"/>
      <c r="Q18" s="96"/>
      <c r="U18" s="38"/>
    </row>
    <row r="19" spans="1:21" x14ac:dyDescent="0.25">
      <c r="A19" s="33"/>
      <c r="C19" s="60"/>
      <c r="E19" s="62" t="s">
        <v>73</v>
      </c>
      <c r="F19" s="63">
        <v>45379</v>
      </c>
      <c r="H19" s="33"/>
      <c r="I19" s="96"/>
      <c r="J19" s="96"/>
      <c r="K19" s="96"/>
      <c r="L19" s="96"/>
      <c r="M19" s="96"/>
      <c r="N19" s="28" t="s">
        <v>74</v>
      </c>
      <c r="O19" s="94" t="s">
        <v>75</v>
      </c>
      <c r="P19" s="94"/>
      <c r="Q19" s="96"/>
      <c r="R19" s="96"/>
      <c r="S19" s="96"/>
      <c r="T19" s="96"/>
      <c r="U19" s="100"/>
    </row>
    <row r="20" spans="1:21" x14ac:dyDescent="0.25">
      <c r="A20" s="33"/>
      <c r="H20" s="33"/>
      <c r="I20" s="96"/>
      <c r="J20" s="96"/>
      <c r="K20" s="96"/>
      <c r="L20" s="96"/>
      <c r="M20" s="96"/>
      <c r="N20" s="28" t="s">
        <v>76</v>
      </c>
      <c r="O20" s="94" t="s">
        <v>77</v>
      </c>
      <c r="P20" s="94"/>
      <c r="Q20" s="96"/>
      <c r="R20" s="96"/>
      <c r="S20" s="96"/>
      <c r="T20" s="96"/>
      <c r="U20" s="100"/>
    </row>
    <row r="21" spans="1:21" x14ac:dyDescent="0.25">
      <c r="A21" s="33"/>
      <c r="H21" s="33"/>
      <c r="I21" s="96"/>
      <c r="J21" s="96"/>
      <c r="K21" s="96"/>
      <c r="L21" s="96"/>
      <c r="M21" s="96"/>
      <c r="N21" s="28" t="s">
        <v>78</v>
      </c>
      <c r="O21" s="94" t="s">
        <v>79</v>
      </c>
      <c r="P21" s="94"/>
      <c r="R21" s="96"/>
      <c r="S21" s="96"/>
      <c r="T21" s="96"/>
      <c r="U21" s="100"/>
    </row>
    <row r="22" spans="1:21" x14ac:dyDescent="0.25">
      <c r="A22" s="33"/>
      <c r="H22" s="33"/>
      <c r="I22" s="96"/>
      <c r="J22" s="96"/>
      <c r="K22" s="96"/>
      <c r="L22" s="96"/>
      <c r="M22" s="96"/>
      <c r="N22" s="28" t="s">
        <v>80</v>
      </c>
      <c r="O22" s="94" t="s">
        <v>81</v>
      </c>
      <c r="P22" s="94"/>
      <c r="R22" s="96"/>
      <c r="S22" s="96"/>
      <c r="T22" s="96"/>
      <c r="U22" s="100"/>
    </row>
    <row r="23" spans="1:21" x14ac:dyDescent="0.25">
      <c r="A23" s="35"/>
      <c r="B23" s="36"/>
      <c r="C23" s="36"/>
      <c r="D23" s="36"/>
      <c r="E23" s="36"/>
      <c r="F23" s="36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44" spans="12:12" x14ac:dyDescent="0.25">
      <c r="L44" s="39"/>
    </row>
  </sheetData>
  <mergeCells count="2">
    <mergeCell ref="E5:G7"/>
    <mergeCell ref="C16:C1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AV26"/>
  <sheetViews>
    <sheetView showGridLines="0" zoomScale="130" zoomScaleNormal="130" workbookViewId="0">
      <selection activeCell="C11" sqref="C11"/>
    </sheetView>
  </sheetViews>
  <sheetFormatPr defaultRowHeight="15" x14ac:dyDescent="0.25"/>
  <cols>
    <col min="2" max="2" width="2.28515625" customWidth="1"/>
    <col min="3" max="3" width="21.7109375" customWidth="1"/>
  </cols>
  <sheetData>
    <row r="9" spans="3:48" x14ac:dyDescent="0.25">
      <c r="C9" s="17" t="s">
        <v>82</v>
      </c>
    </row>
    <row r="10" spans="3:48" ht="9.9499999999999993" customHeight="1" x14ac:dyDescent="0.25"/>
    <row r="11" spans="3:48" ht="19.5" customHeight="1" x14ac:dyDescent="0.25">
      <c r="C11" s="88" t="s">
        <v>83</v>
      </c>
      <c r="D11" s="88">
        <v>45078</v>
      </c>
      <c r="E11" s="88">
        <v>45108</v>
      </c>
      <c r="F11" s="88">
        <v>45139</v>
      </c>
      <c r="G11" s="88">
        <v>45170</v>
      </c>
      <c r="H11" s="88">
        <v>45200</v>
      </c>
      <c r="I11" s="88">
        <v>45231</v>
      </c>
      <c r="J11" s="88">
        <v>45261</v>
      </c>
      <c r="K11" s="88">
        <v>45292</v>
      </c>
      <c r="L11" s="88">
        <v>45323</v>
      </c>
      <c r="M11" s="88">
        <v>45352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3:48" x14ac:dyDescent="0.25">
      <c r="C12" s="1" t="s">
        <v>84</v>
      </c>
      <c r="D12" s="56">
        <v>0.4</v>
      </c>
      <c r="E12" s="56">
        <v>1.2</v>
      </c>
      <c r="F12" s="56">
        <v>2.2999999999999998</v>
      </c>
      <c r="G12" s="56">
        <v>2.7619482899999999</v>
      </c>
      <c r="H12" s="56">
        <v>5.8</v>
      </c>
      <c r="I12" s="56">
        <v>6.2</v>
      </c>
      <c r="J12" s="56">
        <v>7.3</v>
      </c>
      <c r="K12" s="56">
        <v>8.1999999999999993</v>
      </c>
      <c r="L12" s="56">
        <v>8.1999999999999993</v>
      </c>
      <c r="M12" s="56">
        <v>8.9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</row>
    <row r="13" spans="3:48" x14ac:dyDescent="0.25">
      <c r="C13" s="1" t="s">
        <v>85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0.1</v>
      </c>
      <c r="L13" s="56">
        <v>0.1</v>
      </c>
      <c r="M13" s="56">
        <v>0.1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</row>
    <row r="14" spans="3:48" x14ac:dyDescent="0.25">
      <c r="C14" s="1" t="s">
        <v>86</v>
      </c>
      <c r="D14" s="56">
        <v>0.6</v>
      </c>
      <c r="E14" s="56">
        <v>0.8</v>
      </c>
      <c r="F14" s="56">
        <v>0.6</v>
      </c>
      <c r="G14" s="56">
        <v>0.53840409</v>
      </c>
      <c r="H14" s="56">
        <v>1.3</v>
      </c>
      <c r="I14" s="56">
        <v>2.4</v>
      </c>
      <c r="J14" s="56">
        <v>1.4</v>
      </c>
      <c r="K14" s="56">
        <v>0.7</v>
      </c>
      <c r="L14" s="56">
        <v>0.2</v>
      </c>
      <c r="M14" s="56">
        <v>0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</row>
    <row r="15" spans="3:48" x14ac:dyDescent="0.25">
      <c r="C15" s="1" t="s">
        <v>87</v>
      </c>
      <c r="D15" s="56">
        <v>0.3</v>
      </c>
      <c r="E15" s="56">
        <v>0.2</v>
      </c>
      <c r="F15" s="56">
        <v>0.4</v>
      </c>
      <c r="G15" s="56">
        <v>1.07521629</v>
      </c>
      <c r="H15" s="56">
        <v>0.9</v>
      </c>
      <c r="I15" s="56">
        <v>0.2</v>
      </c>
      <c r="J15" s="56">
        <v>0.2</v>
      </c>
      <c r="K15" s="56">
        <v>0.6</v>
      </c>
      <c r="L15" s="56">
        <v>0.2</v>
      </c>
      <c r="M15" s="56">
        <v>0</v>
      </c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</row>
    <row r="16" spans="3:48" x14ac:dyDescent="0.25">
      <c r="C16" s="1" t="s">
        <v>88</v>
      </c>
      <c r="D16" s="56">
        <v>-0.2</v>
      </c>
      <c r="E16" s="56">
        <v>-0.2</v>
      </c>
      <c r="F16" s="56">
        <v>-0.3</v>
      </c>
      <c r="G16" s="56">
        <v>-0.47812489000000002</v>
      </c>
      <c r="H16" s="56">
        <v>-0.8</v>
      </c>
      <c r="I16" s="56">
        <v>-0.9</v>
      </c>
      <c r="J16" s="56">
        <v>-0.9</v>
      </c>
      <c r="K16" s="56">
        <v>-1</v>
      </c>
      <c r="L16" s="56">
        <v>-0.9</v>
      </c>
      <c r="M16" s="56">
        <v>-0.9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</row>
    <row r="17" spans="3:48" x14ac:dyDescent="0.25">
      <c r="C17" s="2" t="s">
        <v>89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0.5</v>
      </c>
      <c r="K17" s="57">
        <v>0</v>
      </c>
      <c r="L17" s="57">
        <v>0</v>
      </c>
      <c r="M17" s="57">
        <v>0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</row>
    <row r="18" spans="3:48" x14ac:dyDescent="0.25">
      <c r="C18" s="3" t="s">
        <v>90</v>
      </c>
      <c r="D18" s="58">
        <v>1.1000000000000001</v>
      </c>
      <c r="E18" s="58">
        <v>2</v>
      </c>
      <c r="F18" s="58">
        <v>3</v>
      </c>
      <c r="G18" s="58">
        <v>3.8974437799999997</v>
      </c>
      <c r="H18" s="58">
        <v>7.2</v>
      </c>
      <c r="I18" s="58">
        <v>7.8</v>
      </c>
      <c r="J18" s="58">
        <v>8.5</v>
      </c>
      <c r="K18" s="58">
        <v>8.6</v>
      </c>
      <c r="L18" s="58">
        <v>7.8</v>
      </c>
      <c r="M18" s="58">
        <v>8.3000000000000007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</row>
    <row r="19" spans="3:48" x14ac:dyDescent="0.25">
      <c r="C19" s="4" t="s">
        <v>91</v>
      </c>
      <c r="D19" s="59">
        <v>1.1000000000000001</v>
      </c>
      <c r="E19" s="59">
        <v>2</v>
      </c>
      <c r="F19" s="59">
        <v>2.9</v>
      </c>
      <c r="G19" s="59">
        <v>3.8597759200000001</v>
      </c>
      <c r="H19" s="59">
        <v>7.2</v>
      </c>
      <c r="I19" s="59">
        <v>7.8</v>
      </c>
      <c r="J19" s="59">
        <v>8.4</v>
      </c>
      <c r="K19" s="59">
        <v>8.6</v>
      </c>
      <c r="L19" s="59">
        <v>7.8</v>
      </c>
      <c r="M19" s="59">
        <v>8.4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</row>
    <row r="20" spans="3:48" ht="23.25" x14ac:dyDescent="0.25">
      <c r="C20" s="1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</row>
    <row r="21" spans="3:48" x14ac:dyDescent="0.25">
      <c r="C21" s="5" t="s">
        <v>92</v>
      </c>
      <c r="D21" s="75">
        <v>0.66</v>
      </c>
      <c r="E21" s="75">
        <v>1.02</v>
      </c>
      <c r="F21" s="75">
        <v>0.9</v>
      </c>
      <c r="G21" s="75">
        <v>0.7775144912039349</v>
      </c>
      <c r="H21" s="75">
        <v>0.97</v>
      </c>
      <c r="I21" s="75">
        <v>1.05</v>
      </c>
      <c r="J21" s="75">
        <v>1.1399999999999999</v>
      </c>
      <c r="K21" s="75">
        <v>1.1599999999999999</v>
      </c>
      <c r="L21" s="75">
        <v>1.05</v>
      </c>
      <c r="M21" s="75">
        <v>1.1200000000000001</v>
      </c>
      <c r="N21" s="76"/>
      <c r="O21" s="76"/>
      <c r="P21" s="76"/>
      <c r="Q21" s="7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</row>
    <row r="22" spans="3:48" x14ac:dyDescent="0.25">
      <c r="C22" s="6" t="s">
        <v>249</v>
      </c>
      <c r="D22" s="77">
        <v>0.65</v>
      </c>
      <c r="E22" s="77">
        <v>1.02</v>
      </c>
      <c r="F22" s="77">
        <v>0.9</v>
      </c>
      <c r="G22" s="77">
        <v>0.77</v>
      </c>
      <c r="H22" s="77">
        <v>0.97</v>
      </c>
      <c r="I22" s="77">
        <v>1.06</v>
      </c>
      <c r="J22" s="77">
        <v>1.1399999999999999</v>
      </c>
      <c r="K22" s="77">
        <v>1.1599999999999999</v>
      </c>
      <c r="L22" s="77">
        <v>1.06</v>
      </c>
      <c r="M22" s="77">
        <v>1.1399999999999999</v>
      </c>
      <c r="N22" s="76"/>
      <c r="O22" s="76"/>
      <c r="P22" s="76"/>
      <c r="Q22" s="7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</row>
    <row r="23" spans="3:48" x14ac:dyDescent="0.25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</row>
    <row r="24" spans="3:48" x14ac:dyDescent="0.25">
      <c r="C24" s="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</row>
    <row r="25" spans="3:48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3:48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</row>
  </sheetData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E62C-5460-4530-A122-66EB9CE59683}">
  <sheetPr>
    <tabColor theme="4" tint="-0.499984740745262"/>
  </sheetPr>
  <dimension ref="C9:V281"/>
  <sheetViews>
    <sheetView showGridLines="0" zoomScale="85" zoomScaleNormal="85" workbookViewId="0">
      <selection activeCell="C11" sqref="C11"/>
    </sheetView>
  </sheetViews>
  <sheetFormatPr defaultRowHeight="15" x14ac:dyDescent="0.25"/>
  <cols>
    <col min="2" max="2" width="2.28515625" customWidth="1"/>
    <col min="3" max="3" width="4.42578125" customWidth="1"/>
    <col min="4" max="4" width="6" customWidth="1"/>
    <col min="5" max="5" width="10.42578125" customWidth="1"/>
    <col min="6" max="6" width="20.85546875" customWidth="1"/>
    <col min="7" max="7" width="8.5703125" customWidth="1"/>
    <col min="8" max="8" width="10.7109375" customWidth="1"/>
    <col min="9" max="9" width="8.42578125" customWidth="1"/>
    <col min="10" max="10" width="8.28515625" customWidth="1"/>
    <col min="11" max="11" width="12.140625" customWidth="1"/>
    <col min="12" max="12" width="11.7109375" customWidth="1"/>
    <col min="13" max="13" width="8.42578125" customWidth="1"/>
    <col min="14" max="14" width="13.42578125" customWidth="1"/>
    <col min="15" max="15" width="14.85546875" customWidth="1"/>
    <col min="16" max="16" width="9.85546875" customWidth="1"/>
    <col min="17" max="18" width="12.140625" customWidth="1"/>
    <col min="19" max="20" width="18.7109375" customWidth="1"/>
    <col min="21" max="21" width="52" style="91" customWidth="1"/>
  </cols>
  <sheetData>
    <row r="9" spans="3:22" x14ac:dyDescent="0.25">
      <c r="C9" s="17" t="s">
        <v>4</v>
      </c>
    </row>
    <row r="10" spans="3:22" ht="9.9499999999999993" customHeight="1" x14ac:dyDescent="0.25"/>
    <row r="11" spans="3:22" ht="24.75" customHeight="1" x14ac:dyDescent="0.25">
      <c r="C11" s="73" t="s">
        <v>93</v>
      </c>
      <c r="D11" s="74" t="s">
        <v>94</v>
      </c>
      <c r="E11" s="74" t="s">
        <v>95</v>
      </c>
      <c r="F11" s="74" t="s">
        <v>96</v>
      </c>
      <c r="G11" s="74" t="s">
        <v>97</v>
      </c>
      <c r="H11" s="74" t="s">
        <v>98</v>
      </c>
      <c r="I11" s="74" t="s">
        <v>99</v>
      </c>
      <c r="J11" s="74" t="s">
        <v>100</v>
      </c>
      <c r="K11" s="86" t="s">
        <v>101</v>
      </c>
      <c r="L11" s="86" t="s">
        <v>102</v>
      </c>
      <c r="M11" s="89" t="s">
        <v>103</v>
      </c>
      <c r="N11" s="74" t="s">
        <v>104</v>
      </c>
      <c r="O11" s="74" t="s">
        <v>105</v>
      </c>
      <c r="P11" s="74" t="s">
        <v>106</v>
      </c>
      <c r="Q11" s="74" t="s">
        <v>107</v>
      </c>
      <c r="R11" s="74" t="s">
        <v>108</v>
      </c>
      <c r="S11" s="74" t="s">
        <v>109</v>
      </c>
      <c r="T11" s="74" t="s">
        <v>136</v>
      </c>
      <c r="U11" s="74" t="s">
        <v>110</v>
      </c>
    </row>
    <row r="12" spans="3:22" s="13" customFormat="1" ht="20.100000000000001" customHeight="1" x14ac:dyDescent="0.25">
      <c r="C12" s="102">
        <v>1</v>
      </c>
      <c r="D12" s="103" t="s">
        <v>111</v>
      </c>
      <c r="E12" s="104" t="s">
        <v>179</v>
      </c>
      <c r="F12" s="105" t="s">
        <v>251</v>
      </c>
      <c r="G12" s="102" t="s">
        <v>114</v>
      </c>
      <c r="H12" s="102" t="s">
        <v>117</v>
      </c>
      <c r="I12" s="101">
        <v>5.5571000000000002E-2</v>
      </c>
      <c r="J12" s="101">
        <v>5.5510780389489998E-2</v>
      </c>
      <c r="K12" s="111">
        <v>85</v>
      </c>
      <c r="L12" s="111">
        <v>83.792587430000012</v>
      </c>
      <c r="M12" s="90">
        <v>0.11255777609116625</v>
      </c>
      <c r="N12" s="24" t="s">
        <v>200</v>
      </c>
      <c r="O12" s="87" t="s">
        <v>182</v>
      </c>
      <c r="P12" s="87" t="s">
        <v>112</v>
      </c>
      <c r="Q12" s="24">
        <v>2.8452380952380953</v>
      </c>
      <c r="R12" s="24">
        <v>3.6507936507936507</v>
      </c>
      <c r="S12" s="25">
        <v>46720</v>
      </c>
      <c r="T12" s="25" t="s">
        <v>209</v>
      </c>
      <c r="U12" s="115" t="s">
        <v>210</v>
      </c>
      <c r="V12" s="113"/>
    </row>
    <row r="13" spans="3:22" s="13" customFormat="1" ht="20.100000000000001" customHeight="1" x14ac:dyDescent="0.25">
      <c r="C13" s="102">
        <v>2</v>
      </c>
      <c r="D13" s="103" t="s">
        <v>111</v>
      </c>
      <c r="E13" s="104" t="s">
        <v>212</v>
      </c>
      <c r="F13" s="105" t="s">
        <v>213</v>
      </c>
      <c r="G13" s="114" t="s">
        <v>250</v>
      </c>
      <c r="H13" s="102" t="s">
        <v>117</v>
      </c>
      <c r="I13" s="101">
        <v>4.4986999999999992E-2</v>
      </c>
      <c r="J13" s="101">
        <v>4.4897343729259999E-2</v>
      </c>
      <c r="K13" s="111">
        <v>70.134007102697367</v>
      </c>
      <c r="L13" s="111">
        <v>67.561845860000005</v>
      </c>
      <c r="M13" s="90">
        <v>9.0755177180423377E-2</v>
      </c>
      <c r="N13" s="24" t="s">
        <v>200</v>
      </c>
      <c r="O13" s="87" t="s">
        <v>142</v>
      </c>
      <c r="P13" s="87" t="s">
        <v>183</v>
      </c>
      <c r="Q13" s="24">
        <v>3.9523809523809526</v>
      </c>
      <c r="R13" s="24">
        <v>5.864100362859701</v>
      </c>
      <c r="S13" s="25">
        <v>48283</v>
      </c>
      <c r="T13" s="25" t="s">
        <v>214</v>
      </c>
      <c r="U13" s="115" t="s">
        <v>215</v>
      </c>
      <c r="V13" s="113"/>
    </row>
    <row r="14" spans="3:22" s="13" customFormat="1" ht="20.100000000000001" customHeight="1" x14ac:dyDescent="0.25">
      <c r="C14" s="102">
        <v>3</v>
      </c>
      <c r="D14" s="103" t="s">
        <v>111</v>
      </c>
      <c r="E14" s="104" t="s">
        <v>138</v>
      </c>
      <c r="F14" s="105" t="s">
        <v>139</v>
      </c>
      <c r="G14" s="114" t="s">
        <v>250</v>
      </c>
      <c r="H14" s="102" t="s">
        <v>117</v>
      </c>
      <c r="I14" s="101">
        <v>5.1699999999999996E-2</v>
      </c>
      <c r="J14" s="101">
        <v>5.1680415556387999E-2</v>
      </c>
      <c r="K14" s="111">
        <v>70.452439210317365</v>
      </c>
      <c r="L14" s="111">
        <v>67.290048949999999</v>
      </c>
      <c r="M14" s="90">
        <v>9.0390075007589679E-2</v>
      </c>
      <c r="N14" s="24" t="s">
        <v>201</v>
      </c>
      <c r="O14" s="87" t="s">
        <v>142</v>
      </c>
      <c r="P14" s="87" t="s">
        <v>183</v>
      </c>
      <c r="Q14" s="24">
        <v>1.7142857142857142</v>
      </c>
      <c r="R14" s="24">
        <v>2.0502387163181663</v>
      </c>
      <c r="S14" s="25">
        <v>47389</v>
      </c>
      <c r="T14" s="25" t="s">
        <v>211</v>
      </c>
      <c r="U14" s="115" t="s">
        <v>140</v>
      </c>
      <c r="V14" s="113"/>
    </row>
    <row r="15" spans="3:22" s="13" customFormat="1" ht="20.100000000000001" customHeight="1" x14ac:dyDescent="0.25">
      <c r="C15" s="102">
        <v>4</v>
      </c>
      <c r="D15" s="103" t="s">
        <v>111</v>
      </c>
      <c r="E15" s="104" t="s">
        <v>143</v>
      </c>
      <c r="F15" s="105" t="s">
        <v>144</v>
      </c>
      <c r="G15" s="114" t="s">
        <v>250</v>
      </c>
      <c r="H15" s="102" t="s">
        <v>117</v>
      </c>
      <c r="I15" s="101">
        <v>0.05</v>
      </c>
      <c r="J15" s="101">
        <v>4.9875811367079997E-2</v>
      </c>
      <c r="K15" s="111">
        <v>69.193654373057029</v>
      </c>
      <c r="L15" s="111">
        <v>65.530227949999997</v>
      </c>
      <c r="M15" s="90">
        <v>8.8026124398664876E-2</v>
      </c>
      <c r="N15" s="24" t="s">
        <v>200</v>
      </c>
      <c r="O15" s="87" t="s">
        <v>142</v>
      </c>
      <c r="P15" s="87" t="s">
        <v>183</v>
      </c>
      <c r="Q15" s="24">
        <v>1.7579365079365079</v>
      </c>
      <c r="R15" s="24">
        <v>2.1004196307560883</v>
      </c>
      <c r="S15" s="25">
        <v>47389</v>
      </c>
      <c r="T15" s="25" t="s">
        <v>209</v>
      </c>
      <c r="U15" s="115" t="s">
        <v>145</v>
      </c>
      <c r="V15" s="113"/>
    </row>
    <row r="16" spans="3:22" s="13" customFormat="1" ht="20.100000000000001" customHeight="1" x14ac:dyDescent="0.25">
      <c r="C16" s="102">
        <v>5</v>
      </c>
      <c r="D16" s="103" t="s">
        <v>111</v>
      </c>
      <c r="E16" s="104" t="s">
        <v>146</v>
      </c>
      <c r="F16" s="105" t="s">
        <v>147</v>
      </c>
      <c r="G16" s="102" t="s">
        <v>114</v>
      </c>
      <c r="H16" s="102" t="s">
        <v>117</v>
      </c>
      <c r="I16" s="101">
        <v>5.5E-2</v>
      </c>
      <c r="J16" s="101">
        <v>5.5E-2</v>
      </c>
      <c r="K16" s="111">
        <v>45.539922147906033</v>
      </c>
      <c r="L16" s="111">
        <v>45.567894899999999</v>
      </c>
      <c r="M16" s="90">
        <v>6.1210914573854872E-2</v>
      </c>
      <c r="N16" s="24" t="s">
        <v>200</v>
      </c>
      <c r="O16" s="87" t="s">
        <v>148</v>
      </c>
      <c r="P16" s="87" t="s">
        <v>184</v>
      </c>
      <c r="Q16" s="24">
        <v>3.4801587301587302</v>
      </c>
      <c r="R16" s="24">
        <v>5.5929287300669195</v>
      </c>
      <c r="S16" s="25">
        <v>49095</v>
      </c>
      <c r="T16" s="25" t="s">
        <v>209</v>
      </c>
      <c r="U16" s="115" t="s">
        <v>216</v>
      </c>
      <c r="V16" s="113"/>
    </row>
    <row r="17" spans="3:22" s="13" customFormat="1" ht="20.100000000000001" customHeight="1" x14ac:dyDescent="0.25">
      <c r="C17" s="102">
        <v>6</v>
      </c>
      <c r="D17" s="103" t="s">
        <v>111</v>
      </c>
      <c r="E17" s="104" t="s">
        <v>149</v>
      </c>
      <c r="F17" s="105" t="s">
        <v>150</v>
      </c>
      <c r="G17" s="114" t="s">
        <v>250</v>
      </c>
      <c r="H17" s="102" t="s">
        <v>117</v>
      </c>
      <c r="I17" s="101">
        <v>5.5E-2</v>
      </c>
      <c r="J17" s="101">
        <v>5.5E-2</v>
      </c>
      <c r="K17" s="111">
        <v>45.084587452737601</v>
      </c>
      <c r="L17" s="111">
        <v>45.112280509999998</v>
      </c>
      <c r="M17" s="90">
        <v>6.059889214959957E-2</v>
      </c>
      <c r="N17" s="24" t="s">
        <v>200</v>
      </c>
      <c r="O17" s="87" t="s">
        <v>185</v>
      </c>
      <c r="P17" s="87" t="s">
        <v>112</v>
      </c>
      <c r="Q17" s="24">
        <v>2.253968253968254</v>
      </c>
      <c r="R17" s="24">
        <v>2.8351353991957935</v>
      </c>
      <c r="S17" s="25">
        <v>47050</v>
      </c>
      <c r="T17" s="25" t="s">
        <v>209</v>
      </c>
      <c r="U17" s="115" t="s">
        <v>217</v>
      </c>
      <c r="V17" s="113"/>
    </row>
    <row r="18" spans="3:22" s="13" customFormat="1" ht="20.100000000000001" customHeight="1" x14ac:dyDescent="0.25">
      <c r="C18" s="102">
        <v>7</v>
      </c>
      <c r="D18" s="103" t="s">
        <v>111</v>
      </c>
      <c r="E18" s="104" t="s">
        <v>151</v>
      </c>
      <c r="F18" s="105" t="s">
        <v>152</v>
      </c>
      <c r="G18" s="102" t="s">
        <v>153</v>
      </c>
      <c r="H18" s="102" t="s">
        <v>117</v>
      </c>
      <c r="I18" s="101">
        <v>5.5E-2</v>
      </c>
      <c r="J18" s="101">
        <v>5.5E-2</v>
      </c>
      <c r="K18" s="111">
        <v>42.05311730081965</v>
      </c>
      <c r="L18" s="111">
        <v>42.07894829</v>
      </c>
      <c r="M18" s="90">
        <v>5.6524246177912567E-2</v>
      </c>
      <c r="N18" s="24" t="s">
        <v>200</v>
      </c>
      <c r="O18" s="87" t="s">
        <v>186</v>
      </c>
      <c r="P18" s="87" t="s">
        <v>187</v>
      </c>
      <c r="Q18" s="24">
        <v>2.0912698412698414</v>
      </c>
      <c r="R18" s="24">
        <v>2.496031746031746</v>
      </c>
      <c r="S18" s="25">
        <v>46290</v>
      </c>
      <c r="T18" s="25" t="s">
        <v>209</v>
      </c>
      <c r="U18" s="115" t="s">
        <v>218</v>
      </c>
      <c r="V18" s="113"/>
    </row>
    <row r="19" spans="3:22" s="13" customFormat="1" ht="20.100000000000001" customHeight="1" x14ac:dyDescent="0.25">
      <c r="C19" s="102">
        <v>8</v>
      </c>
      <c r="D19" s="103" t="s">
        <v>111</v>
      </c>
      <c r="E19" s="104" t="s">
        <v>202</v>
      </c>
      <c r="F19" s="105" t="s">
        <v>219</v>
      </c>
      <c r="G19" s="102" t="s">
        <v>113</v>
      </c>
      <c r="H19" s="102" t="s">
        <v>117</v>
      </c>
      <c r="I19" s="101">
        <v>0.06</v>
      </c>
      <c r="J19" s="101">
        <v>6.0000000000030002E-2</v>
      </c>
      <c r="K19" s="111">
        <v>40.077444638355516</v>
      </c>
      <c r="L19" s="111">
        <v>40.102097020000002</v>
      </c>
      <c r="M19" s="90">
        <v>5.3868760896471878E-2</v>
      </c>
      <c r="N19" s="24" t="s">
        <v>200</v>
      </c>
      <c r="O19" s="87" t="s">
        <v>220</v>
      </c>
      <c r="P19" s="87" t="s">
        <v>112</v>
      </c>
      <c r="Q19" s="24">
        <v>2.2896825396825395</v>
      </c>
      <c r="R19" s="24">
        <v>2.8095238095238093</v>
      </c>
      <c r="S19" s="25">
        <v>46409</v>
      </c>
      <c r="T19" s="25" t="s">
        <v>209</v>
      </c>
      <c r="U19" s="115" t="s">
        <v>221</v>
      </c>
      <c r="V19" s="113"/>
    </row>
    <row r="20" spans="3:22" s="13" customFormat="1" ht="20.100000000000001" customHeight="1" x14ac:dyDescent="0.25">
      <c r="C20" s="102">
        <v>9</v>
      </c>
      <c r="D20" s="103" t="s">
        <v>111</v>
      </c>
      <c r="E20" s="104" t="s">
        <v>180</v>
      </c>
      <c r="F20" s="105" t="s">
        <v>252</v>
      </c>
      <c r="G20" s="102" t="s">
        <v>114</v>
      </c>
      <c r="H20" s="102" t="s">
        <v>117</v>
      </c>
      <c r="I20" s="101">
        <v>5.5571000000000002E-2</v>
      </c>
      <c r="J20" s="101">
        <v>5.5510780389489998E-2</v>
      </c>
      <c r="K20" s="111">
        <v>26</v>
      </c>
      <c r="L20" s="111">
        <v>25.6306738</v>
      </c>
      <c r="M20" s="90">
        <v>3.4429437389747408E-2</v>
      </c>
      <c r="N20" s="24" t="s">
        <v>200</v>
      </c>
      <c r="O20" s="87" t="s">
        <v>182</v>
      </c>
      <c r="P20" s="87" t="s">
        <v>112</v>
      </c>
      <c r="Q20" s="24">
        <v>2.8452380952380953</v>
      </c>
      <c r="R20" s="24">
        <v>3.6507936507936507</v>
      </c>
      <c r="S20" s="25">
        <v>46720</v>
      </c>
      <c r="T20" s="25" t="s">
        <v>209</v>
      </c>
      <c r="U20" s="115" t="s">
        <v>222</v>
      </c>
      <c r="V20" s="113"/>
    </row>
    <row r="21" spans="3:22" s="13" customFormat="1" ht="20.100000000000001" customHeight="1" x14ac:dyDescent="0.25">
      <c r="C21" s="102">
        <v>10</v>
      </c>
      <c r="D21" s="103" t="s">
        <v>111</v>
      </c>
      <c r="E21" s="104" t="s">
        <v>154</v>
      </c>
      <c r="F21" s="105" t="s">
        <v>155</v>
      </c>
      <c r="G21" s="114" t="s">
        <v>250</v>
      </c>
      <c r="H21" s="102" t="s">
        <v>117</v>
      </c>
      <c r="I21" s="101">
        <v>5.3499999999999999E-2</v>
      </c>
      <c r="J21" s="101">
        <v>5.356129937516E-2</v>
      </c>
      <c r="K21" s="111">
        <v>25.09078726499046</v>
      </c>
      <c r="L21" s="111">
        <v>24.876027629999999</v>
      </c>
      <c r="M21" s="90">
        <v>3.3415728453955497E-2</v>
      </c>
      <c r="N21" s="24" t="s">
        <v>200</v>
      </c>
      <c r="O21" s="87" t="s">
        <v>188</v>
      </c>
      <c r="P21" s="87" t="s">
        <v>112</v>
      </c>
      <c r="Q21" s="24">
        <v>2.7222222222222223</v>
      </c>
      <c r="R21" s="24">
        <v>3.4603174603174605</v>
      </c>
      <c r="S21" s="25">
        <v>46647</v>
      </c>
      <c r="T21" s="25" t="s">
        <v>209</v>
      </c>
      <c r="U21" s="115" t="s">
        <v>223</v>
      </c>
      <c r="V21" s="113"/>
    </row>
    <row r="22" spans="3:22" s="13" customFormat="1" ht="20.100000000000001" customHeight="1" x14ac:dyDescent="0.25">
      <c r="C22" s="102">
        <v>11</v>
      </c>
      <c r="D22" s="103" t="s">
        <v>111</v>
      </c>
      <c r="E22" s="104" t="s">
        <v>203</v>
      </c>
      <c r="F22" s="105" t="s">
        <v>224</v>
      </c>
      <c r="G22" s="114" t="s">
        <v>250</v>
      </c>
      <c r="H22" s="102" t="s">
        <v>117</v>
      </c>
      <c r="I22" s="101">
        <v>5.1224999999999993E-2</v>
      </c>
      <c r="J22" s="101">
        <v>5.1400126141979995E-2</v>
      </c>
      <c r="K22" s="111">
        <v>20.068904271973071</v>
      </c>
      <c r="L22" s="111">
        <v>19.505185600000001</v>
      </c>
      <c r="M22" s="90">
        <v>2.6201128055814232E-2</v>
      </c>
      <c r="N22" s="24" t="s">
        <v>200</v>
      </c>
      <c r="O22" s="87" t="s">
        <v>225</v>
      </c>
      <c r="P22" s="87" t="s">
        <v>112</v>
      </c>
      <c r="Q22" s="24">
        <v>2.5436507936507935</v>
      </c>
      <c r="R22" s="24">
        <v>3.1111111111111112</v>
      </c>
      <c r="S22" s="25">
        <v>46526</v>
      </c>
      <c r="T22" s="25" t="s">
        <v>209</v>
      </c>
      <c r="U22" s="115" t="s">
        <v>226</v>
      </c>
      <c r="V22" s="113"/>
    </row>
    <row r="23" spans="3:22" s="13" customFormat="1" ht="20.100000000000001" customHeight="1" x14ac:dyDescent="0.25">
      <c r="C23" s="102">
        <v>12</v>
      </c>
      <c r="D23" s="103" t="s">
        <v>111</v>
      </c>
      <c r="E23" s="104" t="s">
        <v>156</v>
      </c>
      <c r="F23" s="105" t="s">
        <v>157</v>
      </c>
      <c r="G23" s="114" t="s">
        <v>250</v>
      </c>
      <c r="H23" s="102" t="s">
        <v>117</v>
      </c>
      <c r="I23" s="101">
        <v>0.06</v>
      </c>
      <c r="J23" s="101">
        <v>6.0000000000030002E-2</v>
      </c>
      <c r="K23" s="111">
        <v>19.441508897466846</v>
      </c>
      <c r="L23" s="111">
        <v>19.45346773</v>
      </c>
      <c r="M23" s="90">
        <v>2.613165593888939E-2</v>
      </c>
      <c r="N23" s="24" t="s">
        <v>200</v>
      </c>
      <c r="O23" s="87" t="s">
        <v>189</v>
      </c>
      <c r="P23" s="87" t="s">
        <v>112</v>
      </c>
      <c r="Q23" s="24">
        <v>1.873015873015873</v>
      </c>
      <c r="R23" s="24">
        <v>2.2023809523809526</v>
      </c>
      <c r="S23" s="25">
        <v>46188</v>
      </c>
      <c r="T23" s="25" t="s">
        <v>209</v>
      </c>
      <c r="U23" s="115" t="s">
        <v>227</v>
      </c>
      <c r="V23" s="113"/>
    </row>
    <row r="24" spans="3:22" s="13" customFormat="1" ht="20.100000000000001" customHeight="1" x14ac:dyDescent="0.25">
      <c r="C24" s="102">
        <v>13</v>
      </c>
      <c r="D24" s="103" t="s">
        <v>111</v>
      </c>
      <c r="E24" s="104" t="s">
        <v>161</v>
      </c>
      <c r="F24" s="105" t="s">
        <v>163</v>
      </c>
      <c r="G24" s="102" t="s">
        <v>113</v>
      </c>
      <c r="H24" s="102" t="s">
        <v>117</v>
      </c>
      <c r="I24" s="101">
        <v>4.4999999999999998E-2</v>
      </c>
      <c r="J24" s="101">
        <v>4.4999999999999998E-2</v>
      </c>
      <c r="K24" s="111">
        <v>16.349774747459968</v>
      </c>
      <c r="L24" s="111">
        <v>16.358036370000001</v>
      </c>
      <c r="M24" s="90">
        <v>2.1973592790218648E-2</v>
      </c>
      <c r="N24" s="24" t="s">
        <v>200</v>
      </c>
      <c r="O24" s="87" t="s">
        <v>116</v>
      </c>
      <c r="P24" s="87" t="s">
        <v>183</v>
      </c>
      <c r="Q24" s="24">
        <v>4.3571428571428568</v>
      </c>
      <c r="R24" s="24">
        <v>4.3769841269841274</v>
      </c>
      <c r="S24" s="25">
        <v>46976</v>
      </c>
      <c r="T24" s="25" t="s">
        <v>209</v>
      </c>
      <c r="U24" s="115" t="s">
        <v>228</v>
      </c>
      <c r="V24" s="113"/>
    </row>
    <row r="25" spans="3:22" s="13" customFormat="1" ht="20.100000000000001" customHeight="1" x14ac:dyDescent="0.25">
      <c r="C25" s="102">
        <v>14</v>
      </c>
      <c r="D25" s="103" t="s">
        <v>111</v>
      </c>
      <c r="E25" s="104" t="s">
        <v>167</v>
      </c>
      <c r="F25" s="105" t="s">
        <v>168</v>
      </c>
      <c r="G25" s="114" t="s">
        <v>250</v>
      </c>
      <c r="H25" s="102" t="s">
        <v>117</v>
      </c>
      <c r="I25" s="101">
        <v>5.6600000000000004E-2</v>
      </c>
      <c r="J25" s="101">
        <v>5.6436095848439997E-2</v>
      </c>
      <c r="K25" s="111">
        <v>15.665289870890781</v>
      </c>
      <c r="L25" s="111">
        <v>15.09341201</v>
      </c>
      <c r="M25" s="90">
        <v>2.0274835060947818E-2</v>
      </c>
      <c r="N25" s="24" t="s">
        <v>200</v>
      </c>
      <c r="O25" s="87" t="s">
        <v>193</v>
      </c>
      <c r="P25" s="87" t="s">
        <v>112</v>
      </c>
      <c r="Q25" s="24">
        <v>2.7341269841269842</v>
      </c>
      <c r="R25" s="24">
        <v>3.4523809523809526</v>
      </c>
      <c r="S25" s="25">
        <v>46645</v>
      </c>
      <c r="T25" s="25" t="s">
        <v>209</v>
      </c>
      <c r="U25" s="115" t="s">
        <v>229</v>
      </c>
      <c r="V25" s="113"/>
    </row>
    <row r="26" spans="3:22" s="13" customFormat="1" ht="20.100000000000001" customHeight="1" x14ac:dyDescent="0.25">
      <c r="C26" s="102">
        <v>15</v>
      </c>
      <c r="D26" s="103" t="s">
        <v>111</v>
      </c>
      <c r="E26" s="104" t="s">
        <v>197</v>
      </c>
      <c r="F26" s="105" t="s">
        <v>198</v>
      </c>
      <c r="G26" s="102" t="s">
        <v>113</v>
      </c>
      <c r="H26" s="102" t="s">
        <v>117</v>
      </c>
      <c r="I26" s="101">
        <v>0.04</v>
      </c>
      <c r="J26" s="101">
        <v>3.9999999999979996E-2</v>
      </c>
      <c r="K26" s="111">
        <v>15.173533221608729</v>
      </c>
      <c r="L26" s="111">
        <v>14.9828241</v>
      </c>
      <c r="M26" s="90">
        <v>2.0126283385985294E-2</v>
      </c>
      <c r="N26" s="24" t="s">
        <v>200</v>
      </c>
      <c r="O26" s="87" t="s">
        <v>189</v>
      </c>
      <c r="P26" s="87" t="s">
        <v>112</v>
      </c>
      <c r="Q26" s="24">
        <v>2.9484126984126986</v>
      </c>
      <c r="R26" s="24">
        <v>3.7380952380952381</v>
      </c>
      <c r="S26" s="25">
        <v>46750</v>
      </c>
      <c r="T26" s="25" t="s">
        <v>209</v>
      </c>
      <c r="U26" s="115" t="s">
        <v>230</v>
      </c>
      <c r="V26" s="113"/>
    </row>
    <row r="27" spans="3:22" s="13" customFormat="1" ht="20.100000000000001" customHeight="1" x14ac:dyDescent="0.25">
      <c r="C27" s="102">
        <v>16</v>
      </c>
      <c r="D27" s="103" t="s">
        <v>111</v>
      </c>
      <c r="E27" s="104" t="s">
        <v>162</v>
      </c>
      <c r="F27" s="105" t="s">
        <v>163</v>
      </c>
      <c r="G27" s="102" t="s">
        <v>113</v>
      </c>
      <c r="H27" s="102" t="s">
        <v>117</v>
      </c>
      <c r="I27" s="101">
        <v>4.4999999999999998E-2</v>
      </c>
      <c r="J27" s="101">
        <v>4.4999999999999998E-2</v>
      </c>
      <c r="K27" s="111">
        <v>12.405255767256246</v>
      </c>
      <c r="L27" s="111">
        <v>12.41130607</v>
      </c>
      <c r="M27" s="90">
        <v>1.6671987970213135E-2</v>
      </c>
      <c r="N27" s="24" t="s">
        <v>200</v>
      </c>
      <c r="O27" s="87" t="s">
        <v>116</v>
      </c>
      <c r="P27" s="87" t="s">
        <v>183</v>
      </c>
      <c r="Q27" s="24">
        <v>4.3571428571428568</v>
      </c>
      <c r="R27" s="24">
        <v>4.3769841269841274</v>
      </c>
      <c r="S27" s="25">
        <v>46976</v>
      </c>
      <c r="T27" s="25" t="s">
        <v>209</v>
      </c>
      <c r="U27" s="115" t="s">
        <v>231</v>
      </c>
      <c r="V27" s="113"/>
    </row>
    <row r="28" spans="3:22" s="13" customFormat="1" ht="20.100000000000001" customHeight="1" x14ac:dyDescent="0.25">
      <c r="C28" s="102">
        <v>17</v>
      </c>
      <c r="D28" s="103" t="s">
        <v>111</v>
      </c>
      <c r="E28" s="104" t="s">
        <v>164</v>
      </c>
      <c r="F28" s="105" t="s">
        <v>165</v>
      </c>
      <c r="G28" s="114" t="s">
        <v>250</v>
      </c>
      <c r="H28" s="102" t="s">
        <v>117</v>
      </c>
      <c r="I28" s="101">
        <v>4.7500000000000001E-2</v>
      </c>
      <c r="J28" s="101">
        <v>4.7327491586220002E-2</v>
      </c>
      <c r="K28" s="111">
        <v>11.225964596138041</v>
      </c>
      <c r="L28" s="111">
        <v>11.05245468</v>
      </c>
      <c r="M28" s="90">
        <v>1.4846655978590808E-2</v>
      </c>
      <c r="N28" s="24" t="s">
        <v>200</v>
      </c>
      <c r="O28" s="87" t="s">
        <v>191</v>
      </c>
      <c r="P28" s="87" t="s">
        <v>232</v>
      </c>
      <c r="Q28" s="24">
        <v>2.2976190476190474</v>
      </c>
      <c r="R28" s="24">
        <v>2.7341269841269842</v>
      </c>
      <c r="S28" s="25">
        <v>46384</v>
      </c>
      <c r="T28" s="25" t="s">
        <v>209</v>
      </c>
      <c r="U28" s="115" t="s">
        <v>233</v>
      </c>
      <c r="V28" s="113"/>
    </row>
    <row r="29" spans="3:22" s="13" customFormat="1" ht="20.100000000000001" customHeight="1" x14ac:dyDescent="0.25">
      <c r="C29" s="102">
        <v>18</v>
      </c>
      <c r="D29" s="103" t="s">
        <v>111</v>
      </c>
      <c r="E29" s="104" t="s">
        <v>166</v>
      </c>
      <c r="F29" s="105" t="s">
        <v>163</v>
      </c>
      <c r="G29" s="102" t="s">
        <v>113</v>
      </c>
      <c r="H29" s="102" t="s">
        <v>117</v>
      </c>
      <c r="I29" s="101">
        <v>4.4999999999999998E-2</v>
      </c>
      <c r="J29" s="101">
        <v>4.4999999999999998E-2</v>
      </c>
      <c r="K29" s="111">
        <v>10.373867554665827</v>
      </c>
      <c r="L29" s="111">
        <v>10.37892718</v>
      </c>
      <c r="M29" s="90">
        <v>1.3941912971345984E-2</v>
      </c>
      <c r="N29" s="24" t="s">
        <v>200</v>
      </c>
      <c r="O29" s="87" t="s">
        <v>116</v>
      </c>
      <c r="P29" s="87" t="s">
        <v>183</v>
      </c>
      <c r="Q29" s="24">
        <v>4.3571428571428568</v>
      </c>
      <c r="R29" s="24">
        <v>4.3769841269841274</v>
      </c>
      <c r="S29" s="25">
        <v>46976</v>
      </c>
      <c r="T29" s="25" t="s">
        <v>209</v>
      </c>
      <c r="U29" s="115" t="s">
        <v>234</v>
      </c>
      <c r="V29" s="113"/>
    </row>
    <row r="30" spans="3:22" s="13" customFormat="1" ht="20.100000000000001" customHeight="1" x14ac:dyDescent="0.25">
      <c r="C30" s="102">
        <v>19</v>
      </c>
      <c r="D30" s="103" t="s">
        <v>111</v>
      </c>
      <c r="E30" s="104" t="s">
        <v>158</v>
      </c>
      <c r="F30" s="105" t="s">
        <v>159</v>
      </c>
      <c r="G30" s="102" t="s">
        <v>114</v>
      </c>
      <c r="H30" s="102" t="s">
        <v>117</v>
      </c>
      <c r="I30" s="101">
        <v>0.05</v>
      </c>
      <c r="J30" s="101">
        <v>4.9999999999969999E-2</v>
      </c>
      <c r="K30" s="111">
        <v>9.8864010059311429</v>
      </c>
      <c r="L30" s="111">
        <v>9.8925498899999997</v>
      </c>
      <c r="M30" s="90">
        <v>1.3288567039650265E-2</v>
      </c>
      <c r="N30" s="24" t="s">
        <v>204</v>
      </c>
      <c r="O30" s="87" t="s">
        <v>190</v>
      </c>
      <c r="P30" s="87" t="s">
        <v>184</v>
      </c>
      <c r="Q30" s="24">
        <v>2.0396825396825395</v>
      </c>
      <c r="R30" s="24">
        <v>2.5341701999698123</v>
      </c>
      <c r="S30" s="25">
        <v>47084</v>
      </c>
      <c r="T30" s="25" t="s">
        <v>209</v>
      </c>
      <c r="U30" s="115" t="s">
        <v>160</v>
      </c>
      <c r="V30" s="113"/>
    </row>
    <row r="31" spans="3:22" s="13" customFormat="1" ht="20.100000000000001" customHeight="1" x14ac:dyDescent="0.25">
      <c r="C31" s="102">
        <v>20</v>
      </c>
      <c r="D31" s="103" t="s">
        <v>111</v>
      </c>
      <c r="E31" s="104" t="s">
        <v>169</v>
      </c>
      <c r="F31" s="105" t="s">
        <v>168</v>
      </c>
      <c r="G31" s="114" t="s">
        <v>250</v>
      </c>
      <c r="H31" s="102" t="s">
        <v>117</v>
      </c>
      <c r="I31" s="101">
        <v>5.9900000000000002E-2</v>
      </c>
      <c r="J31" s="101">
        <v>5.9770236763750005E-2</v>
      </c>
      <c r="K31" s="111">
        <v>10.04672864820923</v>
      </c>
      <c r="L31" s="111">
        <v>9.5969317600000004</v>
      </c>
      <c r="M31" s="90">
        <v>1.2891466051298208E-2</v>
      </c>
      <c r="N31" s="24" t="s">
        <v>200</v>
      </c>
      <c r="O31" s="87" t="s">
        <v>193</v>
      </c>
      <c r="P31" s="87" t="s">
        <v>112</v>
      </c>
      <c r="Q31" s="24">
        <v>2.7341269841269842</v>
      </c>
      <c r="R31" s="24">
        <v>3.4523809523809526</v>
      </c>
      <c r="S31" s="25">
        <v>46645</v>
      </c>
      <c r="T31" s="25" t="s">
        <v>209</v>
      </c>
      <c r="U31" s="115" t="s">
        <v>235</v>
      </c>
      <c r="V31" s="113"/>
    </row>
    <row r="32" spans="3:22" s="13" customFormat="1" ht="20.100000000000001" customHeight="1" x14ac:dyDescent="0.25">
      <c r="C32" s="102">
        <v>21</v>
      </c>
      <c r="D32" s="103" t="s">
        <v>111</v>
      </c>
      <c r="E32" s="104" t="s">
        <v>205</v>
      </c>
      <c r="F32" s="105" t="s">
        <v>174</v>
      </c>
      <c r="G32" s="114" t="s">
        <v>250</v>
      </c>
      <c r="H32" s="102" t="s">
        <v>117</v>
      </c>
      <c r="I32" s="101">
        <v>4.7500000000000001E-2</v>
      </c>
      <c r="J32" s="101">
        <v>4.7190515766879999E-2</v>
      </c>
      <c r="K32" s="111">
        <v>9.2880223972583558</v>
      </c>
      <c r="L32" s="111">
        <v>9.1472118800000004</v>
      </c>
      <c r="M32" s="90">
        <v>1.2287361665584216E-2</v>
      </c>
      <c r="N32" s="24" t="s">
        <v>200</v>
      </c>
      <c r="O32" s="87" t="s">
        <v>191</v>
      </c>
      <c r="P32" s="87" t="s">
        <v>236</v>
      </c>
      <c r="Q32" s="24">
        <v>2.2976190476190474</v>
      </c>
      <c r="R32" s="24">
        <v>2.7341269841269842</v>
      </c>
      <c r="S32" s="25">
        <v>46384</v>
      </c>
      <c r="T32" s="25" t="s">
        <v>209</v>
      </c>
      <c r="U32" s="115" t="s">
        <v>237</v>
      </c>
      <c r="V32" s="113"/>
    </row>
    <row r="33" spans="3:22" s="13" customFormat="1" ht="20.100000000000001" customHeight="1" x14ac:dyDescent="0.25">
      <c r="C33" s="102">
        <v>22</v>
      </c>
      <c r="D33" s="103" t="s">
        <v>111</v>
      </c>
      <c r="E33" s="104" t="s">
        <v>194</v>
      </c>
      <c r="F33" s="105" t="s">
        <v>157</v>
      </c>
      <c r="G33" s="114" t="s">
        <v>250</v>
      </c>
      <c r="H33" s="102" t="s">
        <v>117</v>
      </c>
      <c r="I33" s="101">
        <v>0.06</v>
      </c>
      <c r="J33" s="101">
        <v>6.0000000000030002E-2</v>
      </c>
      <c r="K33" s="111">
        <v>8.5443637713420522</v>
      </c>
      <c r="L33" s="111">
        <v>8.5496195700000008</v>
      </c>
      <c r="M33" s="90">
        <v>1.1484621668099658E-2</v>
      </c>
      <c r="N33" s="24" t="s">
        <v>200</v>
      </c>
      <c r="O33" s="87" t="s">
        <v>189</v>
      </c>
      <c r="P33" s="87" t="s">
        <v>112</v>
      </c>
      <c r="Q33" s="24">
        <v>1.873015873015873</v>
      </c>
      <c r="R33" s="24">
        <v>2.2023809523809526</v>
      </c>
      <c r="S33" s="25">
        <v>46188</v>
      </c>
      <c r="T33" s="25" t="s">
        <v>209</v>
      </c>
      <c r="U33" s="115" t="s">
        <v>238</v>
      </c>
      <c r="V33" s="113"/>
    </row>
    <row r="34" spans="3:22" s="13" customFormat="1" ht="20.100000000000001" customHeight="1" x14ac:dyDescent="0.25">
      <c r="C34" s="102">
        <v>23</v>
      </c>
      <c r="D34" s="103" t="s">
        <v>111</v>
      </c>
      <c r="E34" s="104" t="s">
        <v>206</v>
      </c>
      <c r="F34" s="105" t="s">
        <v>168</v>
      </c>
      <c r="G34" s="114" t="s">
        <v>250</v>
      </c>
      <c r="H34" s="102" t="s">
        <v>117</v>
      </c>
      <c r="I34" s="101">
        <v>4.2000000000000003E-2</v>
      </c>
      <c r="J34" s="101">
        <v>4.1999999999979998E-2</v>
      </c>
      <c r="K34" s="111">
        <v>8.3656116163396295</v>
      </c>
      <c r="L34" s="111">
        <v>8.3656116199999992</v>
      </c>
      <c r="M34" s="90">
        <v>1.1237445560160552E-2</v>
      </c>
      <c r="N34" s="24" t="s">
        <v>200</v>
      </c>
      <c r="O34" s="87" t="s">
        <v>193</v>
      </c>
      <c r="P34" s="87" t="s">
        <v>112</v>
      </c>
      <c r="Q34" s="24">
        <v>2.753968253968254</v>
      </c>
      <c r="R34" s="24">
        <v>0</v>
      </c>
      <c r="S34" s="25">
        <v>46645</v>
      </c>
      <c r="T34" s="25" t="s">
        <v>209</v>
      </c>
      <c r="U34" s="115" t="s">
        <v>239</v>
      </c>
      <c r="V34" s="113"/>
    </row>
    <row r="35" spans="3:22" s="13" customFormat="1" ht="20.100000000000001" customHeight="1" x14ac:dyDescent="0.25">
      <c r="C35" s="102">
        <v>24</v>
      </c>
      <c r="D35" s="103" t="s">
        <v>111</v>
      </c>
      <c r="E35" s="104" t="s">
        <v>178</v>
      </c>
      <c r="F35" s="105" t="s">
        <v>171</v>
      </c>
      <c r="G35" s="114" t="s">
        <v>250</v>
      </c>
      <c r="H35" s="102" t="s">
        <v>117</v>
      </c>
      <c r="I35" s="101">
        <v>4.7500000000000001E-2</v>
      </c>
      <c r="J35" s="101">
        <v>4.7327491586220002E-2</v>
      </c>
      <c r="K35" s="111">
        <v>8.1172003600194405</v>
      </c>
      <c r="L35" s="111">
        <v>7.9917398899999998</v>
      </c>
      <c r="M35" s="90">
        <v>1.073522726421269E-2</v>
      </c>
      <c r="N35" s="24" t="s">
        <v>200</v>
      </c>
      <c r="O35" s="87" t="s">
        <v>191</v>
      </c>
      <c r="P35" s="87" t="s">
        <v>240</v>
      </c>
      <c r="Q35" s="24">
        <v>2.2976190476190474</v>
      </c>
      <c r="R35" s="24">
        <v>2.7341269841269842</v>
      </c>
      <c r="S35" s="25">
        <v>46384</v>
      </c>
      <c r="T35" s="25" t="s">
        <v>209</v>
      </c>
      <c r="U35" s="115" t="s">
        <v>241</v>
      </c>
      <c r="V35" s="113"/>
    </row>
    <row r="36" spans="3:22" s="13" customFormat="1" ht="20.100000000000001" customHeight="1" x14ac:dyDescent="0.25">
      <c r="C36" s="102">
        <v>25</v>
      </c>
      <c r="D36" s="103" t="s">
        <v>111</v>
      </c>
      <c r="E36" s="104" t="s">
        <v>170</v>
      </c>
      <c r="F36" s="105" t="s">
        <v>171</v>
      </c>
      <c r="G36" s="114" t="s">
        <v>250</v>
      </c>
      <c r="H36" s="102" t="s">
        <v>117</v>
      </c>
      <c r="I36" s="101">
        <v>4.7500000000000001E-2</v>
      </c>
      <c r="J36" s="101">
        <v>4.7471269177430005E-2</v>
      </c>
      <c r="K36" s="111">
        <v>8.1172003600194405</v>
      </c>
      <c r="L36" s="111">
        <v>7.9892217800000003</v>
      </c>
      <c r="M36" s="90">
        <v>1.07318447112895E-2</v>
      </c>
      <c r="N36" s="24" t="s">
        <v>200</v>
      </c>
      <c r="O36" s="87" t="s">
        <v>191</v>
      </c>
      <c r="P36" s="87" t="s">
        <v>240</v>
      </c>
      <c r="Q36" s="24">
        <v>2.2976190476190474</v>
      </c>
      <c r="R36" s="24">
        <v>2.7341269841269842</v>
      </c>
      <c r="S36" s="25">
        <v>46384</v>
      </c>
      <c r="T36" s="25" t="s">
        <v>209</v>
      </c>
      <c r="U36" s="115" t="s">
        <v>243</v>
      </c>
      <c r="V36" s="113"/>
    </row>
    <row r="37" spans="3:22" s="13" customFormat="1" ht="20.100000000000001" customHeight="1" x14ac:dyDescent="0.25">
      <c r="C37" s="102">
        <v>26</v>
      </c>
      <c r="D37" s="103" t="s">
        <v>111</v>
      </c>
      <c r="E37" s="104" t="s">
        <v>172</v>
      </c>
      <c r="F37" s="105" t="s">
        <v>171</v>
      </c>
      <c r="G37" s="114" t="s">
        <v>250</v>
      </c>
      <c r="H37" s="102" t="s">
        <v>117</v>
      </c>
      <c r="I37" s="101">
        <v>4.7500000000000001E-2</v>
      </c>
      <c r="J37" s="101">
        <v>4.7471269177430005E-2</v>
      </c>
      <c r="K37" s="111">
        <v>8.1172003600194405</v>
      </c>
      <c r="L37" s="111">
        <v>7.9892217800000003</v>
      </c>
      <c r="M37" s="90">
        <v>1.07318447112895E-2</v>
      </c>
      <c r="N37" s="24" t="s">
        <v>200</v>
      </c>
      <c r="O37" s="87" t="s">
        <v>191</v>
      </c>
      <c r="P37" s="87" t="s">
        <v>240</v>
      </c>
      <c r="Q37" s="24">
        <v>2.2976190476190474</v>
      </c>
      <c r="R37" s="24">
        <v>2.7341269841269842</v>
      </c>
      <c r="S37" s="25">
        <v>46384</v>
      </c>
      <c r="T37" s="25" t="s">
        <v>209</v>
      </c>
      <c r="U37" s="115" t="s">
        <v>242</v>
      </c>
      <c r="V37" s="113"/>
    </row>
    <row r="38" spans="3:22" s="13" customFormat="1" ht="20.100000000000001" customHeight="1" x14ac:dyDescent="0.25">
      <c r="C38" s="102">
        <v>27</v>
      </c>
      <c r="D38" s="103" t="s">
        <v>111</v>
      </c>
      <c r="E38" s="104" t="s">
        <v>176</v>
      </c>
      <c r="F38" s="105" t="s">
        <v>174</v>
      </c>
      <c r="G38" s="114" t="s">
        <v>250</v>
      </c>
      <c r="H38" s="102" t="s">
        <v>117</v>
      </c>
      <c r="I38" s="101">
        <v>4.7500000000000001E-2</v>
      </c>
      <c r="J38" s="101">
        <v>4.7327491586220002E-2</v>
      </c>
      <c r="K38" s="111">
        <v>7.0149999829647776</v>
      </c>
      <c r="L38" s="111">
        <v>6.9065752599999994</v>
      </c>
      <c r="M38" s="90">
        <v>9.2775360627370008E-3</v>
      </c>
      <c r="N38" s="24" t="s">
        <v>200</v>
      </c>
      <c r="O38" s="87" t="s">
        <v>191</v>
      </c>
      <c r="P38" s="87" t="s">
        <v>192</v>
      </c>
      <c r="Q38" s="24">
        <v>2.2976190476190474</v>
      </c>
      <c r="R38" s="24">
        <v>2.7341269841269842</v>
      </c>
      <c r="S38" s="25">
        <v>46384</v>
      </c>
      <c r="T38" s="25" t="s">
        <v>209</v>
      </c>
      <c r="U38" s="115" t="s">
        <v>244</v>
      </c>
      <c r="V38" s="113"/>
    </row>
    <row r="39" spans="3:22" ht="20.25" customHeight="1" x14ac:dyDescent="0.25">
      <c r="C39" s="102">
        <v>28</v>
      </c>
      <c r="D39" s="103" t="s">
        <v>111</v>
      </c>
      <c r="E39" s="104" t="s">
        <v>173</v>
      </c>
      <c r="F39" s="105" t="s">
        <v>174</v>
      </c>
      <c r="G39" s="114" t="s">
        <v>250</v>
      </c>
      <c r="H39" s="102" t="s">
        <v>117</v>
      </c>
      <c r="I39" s="101">
        <v>4.7500000000000001E-2</v>
      </c>
      <c r="J39" s="101">
        <v>4.7471269177430005E-2</v>
      </c>
      <c r="K39" s="111">
        <v>7.0149999829647776</v>
      </c>
      <c r="L39" s="111">
        <v>6.9043990800000001</v>
      </c>
      <c r="M39" s="90">
        <v>9.2746128210913301E-3</v>
      </c>
      <c r="N39" s="24" t="s">
        <v>200</v>
      </c>
      <c r="O39" s="87" t="s">
        <v>191</v>
      </c>
      <c r="P39" s="87" t="s">
        <v>192</v>
      </c>
      <c r="Q39" s="24">
        <v>2.2976190476190474</v>
      </c>
      <c r="R39" s="24">
        <v>2.7341269841269842</v>
      </c>
      <c r="S39" s="25">
        <v>46384</v>
      </c>
      <c r="T39" s="25" t="s">
        <v>209</v>
      </c>
      <c r="U39" s="115" t="s">
        <v>245</v>
      </c>
      <c r="V39" s="113"/>
    </row>
    <row r="40" spans="3:22" ht="20.25" customHeight="1" x14ac:dyDescent="0.25">
      <c r="C40" s="102">
        <v>29</v>
      </c>
      <c r="D40" s="103" t="s">
        <v>111</v>
      </c>
      <c r="E40" s="104" t="s">
        <v>175</v>
      </c>
      <c r="F40" s="105" t="s">
        <v>174</v>
      </c>
      <c r="G40" s="114" t="s">
        <v>250</v>
      </c>
      <c r="H40" s="102" t="s">
        <v>117</v>
      </c>
      <c r="I40" s="101">
        <v>4.7500000000000001E-2</v>
      </c>
      <c r="J40" s="101">
        <v>4.7471269177430005E-2</v>
      </c>
      <c r="K40" s="111">
        <v>7.0149999829647776</v>
      </c>
      <c r="L40" s="111">
        <v>6.9043990800000001</v>
      </c>
      <c r="M40" s="90">
        <v>9.2746128210913301E-3</v>
      </c>
      <c r="N40" s="24" t="s">
        <v>200</v>
      </c>
      <c r="O40" s="87" t="s">
        <v>191</v>
      </c>
      <c r="P40" s="87" t="s">
        <v>192</v>
      </c>
      <c r="Q40" s="24">
        <v>2.2976190476190474</v>
      </c>
      <c r="R40" s="24">
        <v>2.7341269841269842</v>
      </c>
      <c r="S40" s="25">
        <v>46384</v>
      </c>
      <c r="T40" s="25" t="s">
        <v>209</v>
      </c>
      <c r="U40" s="115" t="s">
        <v>246</v>
      </c>
      <c r="V40" s="113"/>
    </row>
    <row r="41" spans="3:22" ht="20.25" customHeight="1" x14ac:dyDescent="0.25">
      <c r="C41" s="102">
        <v>30</v>
      </c>
      <c r="D41" s="103" t="s">
        <v>111</v>
      </c>
      <c r="E41" s="104" t="s">
        <v>177</v>
      </c>
      <c r="F41" s="105" t="s">
        <v>163</v>
      </c>
      <c r="G41" s="102" t="s">
        <v>113</v>
      </c>
      <c r="H41" s="102" t="s">
        <v>117</v>
      </c>
      <c r="I41" s="101">
        <v>4.4999999999999998E-2</v>
      </c>
      <c r="J41" s="101">
        <v>4.4999999999999998E-2</v>
      </c>
      <c r="K41" s="111">
        <v>4.771772953523322</v>
      </c>
      <c r="L41" s="111">
        <v>4.7741841799999998</v>
      </c>
      <c r="M41" s="90">
        <v>6.4131156517794148E-3</v>
      </c>
      <c r="N41" s="24" t="s">
        <v>200</v>
      </c>
      <c r="O41" s="87" t="s">
        <v>116</v>
      </c>
      <c r="P41" s="87" t="s">
        <v>183</v>
      </c>
      <c r="Q41" s="24">
        <v>4.3571428571428568</v>
      </c>
      <c r="R41" s="24">
        <v>4.3769841269841274</v>
      </c>
      <c r="S41" s="25">
        <v>46976</v>
      </c>
      <c r="T41" s="25" t="s">
        <v>209</v>
      </c>
      <c r="U41" s="115" t="s">
        <v>247</v>
      </c>
      <c r="V41" s="113"/>
    </row>
    <row r="42" spans="3:22" ht="20.25" customHeight="1" x14ac:dyDescent="0.25">
      <c r="C42" s="102">
        <v>31</v>
      </c>
      <c r="D42" s="103" t="s">
        <v>111</v>
      </c>
      <c r="E42" s="104" t="s">
        <v>207</v>
      </c>
      <c r="F42" s="105" t="s">
        <v>171</v>
      </c>
      <c r="G42" s="114" t="s">
        <v>250</v>
      </c>
      <c r="H42" s="102" t="s">
        <v>117</v>
      </c>
      <c r="I42" s="101">
        <v>4.7500000000000001E-2</v>
      </c>
      <c r="J42" s="101">
        <v>4.7190515766879999E-2</v>
      </c>
      <c r="K42" s="111">
        <v>1.4206477688472154</v>
      </c>
      <c r="L42" s="111">
        <v>1.39911012</v>
      </c>
      <c r="M42" s="90">
        <v>1.8794111560930555E-3</v>
      </c>
      <c r="N42" s="24" t="s">
        <v>200</v>
      </c>
      <c r="O42" s="87" t="s">
        <v>191</v>
      </c>
      <c r="P42" s="87" t="s">
        <v>236</v>
      </c>
      <c r="Q42" s="24">
        <v>2.2976190476190474</v>
      </c>
      <c r="R42" s="24">
        <v>2.7341269841269842</v>
      </c>
      <c r="S42" s="25">
        <v>46384</v>
      </c>
      <c r="T42" s="25" t="s">
        <v>209</v>
      </c>
      <c r="U42" s="115" t="s">
        <v>239</v>
      </c>
      <c r="V42" s="113"/>
    </row>
    <row r="43" spans="3:22" ht="20.25" customHeight="1" x14ac:dyDescent="0.25">
      <c r="C43" s="102">
        <v>32</v>
      </c>
      <c r="D43" s="103" t="s">
        <v>111</v>
      </c>
      <c r="E43" s="104" t="s">
        <v>181</v>
      </c>
      <c r="F43" s="105" t="s">
        <v>163</v>
      </c>
      <c r="G43" s="102" t="s">
        <v>113</v>
      </c>
      <c r="H43" s="102" t="s">
        <v>117</v>
      </c>
      <c r="I43" s="101">
        <v>5.2299999999999999E-2</v>
      </c>
      <c r="J43" s="101">
        <v>5.2299999999999999E-2</v>
      </c>
      <c r="K43" s="111">
        <v>2.3213990794555359E-2</v>
      </c>
      <c r="L43" s="111">
        <v>2.2946310000000001E-2</v>
      </c>
      <c r="M43" s="90">
        <v>3.0823557337409323E-5</v>
      </c>
      <c r="N43" s="24" t="s">
        <v>200</v>
      </c>
      <c r="O43" s="87" t="s">
        <v>116</v>
      </c>
      <c r="P43" s="87" t="s">
        <v>183</v>
      </c>
      <c r="Q43" s="24">
        <v>4.3571428571428568</v>
      </c>
      <c r="R43" s="24">
        <v>4.3769841269841274</v>
      </c>
      <c r="S43" s="25">
        <v>46976</v>
      </c>
      <c r="T43" s="25" t="s">
        <v>209</v>
      </c>
      <c r="U43" s="115" t="s">
        <v>248</v>
      </c>
      <c r="V43" s="113"/>
    </row>
    <row r="44" spans="3:22" ht="20.25" customHeight="1" x14ac:dyDescent="0.25">
      <c r="C44" s="102">
        <v>33</v>
      </c>
      <c r="D44" s="103" t="s">
        <v>195</v>
      </c>
      <c r="E44" s="104" t="s">
        <v>208</v>
      </c>
      <c r="F44" s="105" t="s">
        <v>196</v>
      </c>
      <c r="G44" s="102"/>
      <c r="H44" s="102" t="s">
        <v>199</v>
      </c>
      <c r="I44" s="101">
        <v>0.13</v>
      </c>
      <c r="J44" s="101">
        <v>0.13</v>
      </c>
      <c r="K44" s="111">
        <v>11.999053230000001</v>
      </c>
      <c r="L44" s="111">
        <v>11.999053230000001</v>
      </c>
      <c r="M44" s="90">
        <v>1.6118212698666215E-2</v>
      </c>
      <c r="N44" s="24" t="s">
        <v>200</v>
      </c>
      <c r="O44" s="87" t="s">
        <v>115</v>
      </c>
      <c r="P44" s="87" t="s">
        <v>112</v>
      </c>
      <c r="Q44" s="24"/>
      <c r="R44" s="24"/>
      <c r="S44" s="25"/>
      <c r="T44" s="25"/>
      <c r="U44" s="112"/>
      <c r="V44" s="113"/>
    </row>
    <row r="45" spans="3:22" ht="20.25" customHeight="1" x14ac:dyDescent="0.25">
      <c r="C45" s="102">
        <v>34</v>
      </c>
      <c r="D45" s="103" t="s">
        <v>118</v>
      </c>
      <c r="E45" s="104" t="s">
        <v>115</v>
      </c>
      <c r="F45" s="105" t="s">
        <v>119</v>
      </c>
      <c r="G45" s="102"/>
      <c r="H45" s="102" t="s">
        <v>115</v>
      </c>
      <c r="I45" s="101" t="s">
        <v>115</v>
      </c>
      <c r="J45" s="101" t="s">
        <v>115</v>
      </c>
      <c r="K45" s="111">
        <v>9.2296590000000016</v>
      </c>
      <c r="L45" s="111">
        <v>9.2296590000000016</v>
      </c>
      <c r="M45" s="90">
        <v>1.2398112088228393E-2</v>
      </c>
      <c r="N45" s="24"/>
      <c r="O45" s="87"/>
      <c r="P45" s="87"/>
      <c r="Q45" s="24"/>
      <c r="R45" s="24"/>
      <c r="S45" s="25"/>
      <c r="T45" s="25"/>
      <c r="U45" s="112"/>
      <c r="V45" s="113"/>
    </row>
    <row r="46" spans="3:22" ht="20.25" customHeight="1" x14ac:dyDescent="0.25">
      <c r="C46" s="102"/>
      <c r="D46" s="103" t="s">
        <v>141</v>
      </c>
      <c r="E46" s="104"/>
      <c r="F46" s="105"/>
      <c r="G46" s="102"/>
      <c r="H46" s="102"/>
      <c r="I46" s="101"/>
      <c r="J46" s="101"/>
      <c r="K46" s="111">
        <v>758.30213382953866</v>
      </c>
      <c r="L46" s="111">
        <v>744.44068050999999</v>
      </c>
      <c r="M46" s="90">
        <v>1</v>
      </c>
      <c r="N46" s="24"/>
      <c r="O46" s="87"/>
      <c r="P46" s="87"/>
      <c r="Q46" s="24"/>
      <c r="R46" s="24"/>
      <c r="S46" s="25"/>
      <c r="T46" s="25"/>
      <c r="U46" s="112"/>
      <c r="V46" s="113"/>
    </row>
    <row r="47" spans="3:22" ht="20.25" customHeight="1" x14ac:dyDescent="0.25">
      <c r="K47" s="66"/>
      <c r="L47" s="66"/>
    </row>
    <row r="48" spans="3:22" ht="20.25" customHeight="1" x14ac:dyDescent="0.25">
      <c r="K48" s="66"/>
      <c r="L48" s="66"/>
    </row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  <row r="74" ht="20.25" customHeight="1" x14ac:dyDescent="0.25"/>
    <row r="75" ht="20.25" customHeight="1" x14ac:dyDescent="0.25"/>
    <row r="76" ht="20.25" customHeight="1" x14ac:dyDescent="0.25"/>
    <row r="77" ht="20.25" customHeight="1" x14ac:dyDescent="0.25"/>
    <row r="78" ht="20.25" customHeight="1" x14ac:dyDescent="0.25"/>
    <row r="79" ht="20.25" customHeight="1" x14ac:dyDescent="0.25"/>
    <row r="80" ht="20.25" customHeight="1" x14ac:dyDescent="0.25"/>
    <row r="81" ht="20.25" customHeight="1" x14ac:dyDescent="0.25"/>
    <row r="82" ht="20.25" customHeight="1" x14ac:dyDescent="0.25"/>
    <row r="83" ht="20.25" customHeight="1" x14ac:dyDescent="0.25"/>
    <row r="84" ht="20.25" customHeight="1" x14ac:dyDescent="0.25"/>
    <row r="85" ht="20.25" customHeight="1" x14ac:dyDescent="0.25"/>
    <row r="86" ht="20.25" customHeight="1" x14ac:dyDescent="0.25"/>
    <row r="87" ht="20.25" customHeight="1" x14ac:dyDescent="0.25"/>
    <row r="88" ht="20.25" customHeight="1" x14ac:dyDescent="0.25"/>
    <row r="89" ht="20.25" customHeight="1" x14ac:dyDescent="0.25"/>
    <row r="90" ht="20.25" customHeight="1" x14ac:dyDescent="0.25"/>
    <row r="91" ht="20.25" customHeight="1" x14ac:dyDescent="0.25"/>
    <row r="92" ht="20.25" customHeight="1" x14ac:dyDescent="0.25"/>
    <row r="93" ht="20.25" customHeight="1" x14ac:dyDescent="0.25"/>
    <row r="94" ht="20.25" customHeight="1" x14ac:dyDescent="0.25"/>
    <row r="95" ht="20.25" customHeight="1" x14ac:dyDescent="0.25"/>
    <row r="96" ht="20.25" customHeight="1" x14ac:dyDescent="0.25"/>
    <row r="97" spans="3:21" ht="20.25" customHeight="1" x14ac:dyDescent="0.25">
      <c r="C97" s="78"/>
      <c r="D97" s="16"/>
      <c r="E97" s="79"/>
      <c r="F97" s="80"/>
      <c r="G97" s="78"/>
      <c r="H97" s="78"/>
      <c r="I97" s="81"/>
      <c r="J97" s="81"/>
      <c r="K97" s="82"/>
      <c r="L97" s="82"/>
      <c r="M97" s="83"/>
      <c r="N97" s="81"/>
      <c r="O97" s="83"/>
      <c r="P97" s="83"/>
      <c r="Q97" s="84"/>
      <c r="R97" s="84"/>
      <c r="S97" s="85"/>
      <c r="T97" s="85"/>
      <c r="U97" s="92"/>
    </row>
    <row r="98" spans="3:21" ht="20.25" customHeight="1" x14ac:dyDescent="0.25">
      <c r="C98" s="78"/>
      <c r="D98" s="16"/>
      <c r="E98" s="79"/>
      <c r="F98" s="80"/>
      <c r="G98" s="78"/>
      <c r="H98" s="78"/>
      <c r="I98" s="81"/>
      <c r="J98" s="81"/>
      <c r="K98" s="82"/>
      <c r="L98" s="82"/>
      <c r="M98" s="83"/>
      <c r="N98" s="81"/>
      <c r="O98" s="83"/>
      <c r="P98" s="83"/>
      <c r="Q98" s="84"/>
      <c r="R98" s="84"/>
      <c r="S98" s="85"/>
      <c r="T98" s="85"/>
      <c r="U98" s="92"/>
    </row>
    <row r="99" spans="3:21" ht="20.25" customHeight="1" x14ac:dyDescent="0.25">
      <c r="C99" s="78"/>
      <c r="D99" s="16"/>
      <c r="E99" s="79"/>
      <c r="F99" s="80"/>
      <c r="G99" s="78"/>
      <c r="H99" s="78"/>
      <c r="I99" s="81"/>
      <c r="J99" s="81"/>
      <c r="K99" s="82"/>
      <c r="L99" s="82"/>
      <c r="M99" s="83"/>
      <c r="N99" s="81"/>
      <c r="O99" s="83"/>
      <c r="P99" s="83"/>
      <c r="Q99" s="84"/>
      <c r="R99" s="84"/>
      <c r="S99" s="85"/>
      <c r="T99" s="85"/>
      <c r="U99" s="92"/>
    </row>
    <row r="100" spans="3:21" ht="20.25" customHeight="1" x14ac:dyDescent="0.25">
      <c r="C100" s="78"/>
      <c r="D100" s="16"/>
      <c r="E100" s="79"/>
      <c r="F100" s="80"/>
      <c r="G100" s="78"/>
      <c r="H100" s="78"/>
      <c r="I100" s="81"/>
      <c r="J100" s="81"/>
      <c r="K100" s="82"/>
      <c r="L100" s="82"/>
      <c r="M100" s="83"/>
      <c r="N100" s="81"/>
      <c r="O100" s="83"/>
      <c r="P100" s="83"/>
      <c r="Q100" s="84"/>
      <c r="R100" s="84"/>
      <c r="S100" s="85"/>
      <c r="T100" s="85"/>
      <c r="U100" s="92"/>
    </row>
    <row r="101" spans="3:21" ht="20.25" customHeight="1" x14ac:dyDescent="0.25">
      <c r="C101" s="78"/>
      <c r="D101" s="16"/>
      <c r="E101" s="79"/>
      <c r="F101" s="80"/>
      <c r="G101" s="78"/>
      <c r="H101" s="78"/>
      <c r="I101" s="81"/>
      <c r="J101" s="81"/>
      <c r="K101" s="82"/>
      <c r="L101" s="82"/>
      <c r="M101" s="83"/>
      <c r="N101" s="81"/>
      <c r="O101" s="83"/>
      <c r="P101" s="83"/>
      <c r="Q101" s="84"/>
      <c r="R101" s="84"/>
      <c r="S101" s="85"/>
      <c r="T101" s="85"/>
      <c r="U101" s="92"/>
    </row>
    <row r="102" spans="3:21" ht="20.25" customHeight="1" x14ac:dyDescent="0.25">
      <c r="C102" s="78"/>
      <c r="D102" s="16"/>
      <c r="E102" s="79"/>
      <c r="F102" s="80"/>
      <c r="G102" s="78"/>
      <c r="H102" s="78"/>
      <c r="I102" s="81"/>
      <c r="J102" s="81"/>
      <c r="K102" s="82"/>
      <c r="L102" s="82"/>
      <c r="M102" s="83"/>
      <c r="N102" s="81"/>
      <c r="O102" s="83"/>
      <c r="P102" s="83"/>
      <c r="Q102" s="84"/>
      <c r="R102" s="84"/>
      <c r="S102" s="85"/>
      <c r="T102" s="85"/>
      <c r="U102" s="92"/>
    </row>
    <row r="103" spans="3:21" ht="20.25" customHeight="1" x14ac:dyDescent="0.25">
      <c r="C103" s="78"/>
      <c r="D103" s="16"/>
      <c r="E103" s="79"/>
      <c r="F103" s="80"/>
      <c r="G103" s="78"/>
      <c r="H103" s="78"/>
      <c r="I103" s="81"/>
      <c r="J103" s="81"/>
      <c r="K103" s="82"/>
      <c r="L103" s="82"/>
      <c r="M103" s="83"/>
      <c r="N103" s="81"/>
      <c r="O103" s="83"/>
      <c r="P103" s="83"/>
      <c r="Q103" s="84"/>
      <c r="R103" s="84"/>
      <c r="S103" s="85"/>
      <c r="T103" s="85"/>
      <c r="U103" s="92"/>
    </row>
    <row r="104" spans="3:21" ht="20.25" customHeight="1" x14ac:dyDescent="0.25">
      <c r="C104" s="78"/>
      <c r="D104" s="16"/>
      <c r="E104" s="79"/>
      <c r="F104" s="80"/>
      <c r="G104" s="78"/>
      <c r="H104" s="78"/>
      <c r="I104" s="81"/>
      <c r="J104" s="81"/>
      <c r="K104" s="82"/>
      <c r="L104" s="82"/>
      <c r="M104" s="83"/>
      <c r="N104" s="81"/>
      <c r="O104" s="83"/>
      <c r="P104" s="83"/>
      <c r="Q104" s="84"/>
      <c r="R104" s="84"/>
      <c r="S104" s="85"/>
      <c r="T104" s="85"/>
      <c r="U104" s="92"/>
    </row>
    <row r="105" spans="3:21" ht="20.25" customHeight="1" x14ac:dyDescent="0.25">
      <c r="C105" s="78"/>
      <c r="D105" s="16"/>
      <c r="E105" s="79"/>
      <c r="F105" s="80"/>
      <c r="G105" s="78"/>
      <c r="H105" s="78"/>
      <c r="I105" s="81"/>
      <c r="J105" s="81"/>
      <c r="K105" s="82"/>
      <c r="L105" s="82"/>
      <c r="M105" s="83"/>
      <c r="N105" s="81"/>
      <c r="O105" s="83"/>
      <c r="P105" s="83"/>
      <c r="Q105" s="84"/>
      <c r="R105" s="84"/>
      <c r="S105" s="85"/>
      <c r="T105" s="85"/>
      <c r="U105" s="92"/>
    </row>
    <row r="106" spans="3:21" ht="20.25" customHeight="1" x14ac:dyDescent="0.25">
      <c r="C106" s="78"/>
      <c r="D106" s="16"/>
      <c r="E106" s="79"/>
      <c r="F106" s="80"/>
      <c r="G106" s="78"/>
      <c r="H106" s="78"/>
      <c r="I106" s="81"/>
      <c r="J106" s="81"/>
      <c r="K106" s="82"/>
      <c r="L106" s="82"/>
      <c r="M106" s="83"/>
      <c r="N106" s="81"/>
      <c r="O106" s="83"/>
      <c r="P106" s="83"/>
      <c r="Q106" s="84"/>
      <c r="R106" s="84"/>
      <c r="S106" s="85"/>
      <c r="T106" s="85"/>
      <c r="U106" s="92"/>
    </row>
    <row r="107" spans="3:21" ht="20.25" customHeight="1" x14ac:dyDescent="0.25">
      <c r="C107" s="78"/>
      <c r="D107" s="16"/>
      <c r="E107" s="79"/>
      <c r="F107" s="80"/>
      <c r="G107" s="78"/>
      <c r="H107" s="78"/>
      <c r="I107" s="81"/>
      <c r="J107" s="81"/>
      <c r="K107" s="82"/>
      <c r="L107" s="82"/>
      <c r="M107" s="83"/>
      <c r="N107" s="81"/>
      <c r="O107" s="83"/>
      <c r="P107" s="83"/>
      <c r="Q107" s="84"/>
      <c r="R107" s="84"/>
      <c r="S107" s="85"/>
      <c r="T107" s="85"/>
      <c r="U107" s="92"/>
    </row>
    <row r="108" spans="3:21" ht="20.25" customHeight="1" x14ac:dyDescent="0.25">
      <c r="C108" s="78"/>
      <c r="D108" s="16"/>
      <c r="E108" s="79"/>
      <c r="F108" s="80"/>
      <c r="G108" s="78"/>
      <c r="H108" s="78"/>
      <c r="I108" s="81"/>
      <c r="J108" s="81"/>
      <c r="K108" s="82"/>
      <c r="L108" s="82"/>
      <c r="M108" s="83"/>
      <c r="N108" s="81"/>
      <c r="O108" s="83"/>
      <c r="P108" s="83"/>
      <c r="Q108" s="84"/>
      <c r="R108" s="84"/>
      <c r="S108" s="85"/>
      <c r="T108" s="85"/>
      <c r="U108" s="92"/>
    </row>
    <row r="109" spans="3:21" ht="20.25" customHeight="1" x14ac:dyDescent="0.25">
      <c r="C109" s="78"/>
      <c r="D109" s="16"/>
      <c r="E109" s="79"/>
      <c r="F109" s="80"/>
      <c r="G109" s="78"/>
      <c r="H109" s="78"/>
      <c r="I109" s="81"/>
      <c r="J109" s="81"/>
      <c r="K109" s="82"/>
      <c r="L109" s="82"/>
      <c r="M109" s="83"/>
      <c r="N109" s="81"/>
      <c r="O109" s="83"/>
      <c r="P109" s="83"/>
      <c r="Q109" s="84"/>
      <c r="R109" s="84"/>
      <c r="S109" s="85"/>
      <c r="T109" s="85"/>
      <c r="U109" s="92"/>
    </row>
    <row r="110" spans="3:21" ht="20.25" customHeight="1" x14ac:dyDescent="0.25">
      <c r="C110" s="78"/>
      <c r="D110" s="16"/>
      <c r="E110" s="79"/>
      <c r="F110" s="80"/>
      <c r="G110" s="78"/>
      <c r="H110" s="78"/>
      <c r="I110" s="81"/>
      <c r="J110" s="81"/>
      <c r="K110" s="82"/>
      <c r="L110" s="82"/>
      <c r="M110" s="83"/>
      <c r="N110" s="81"/>
      <c r="O110" s="83"/>
      <c r="P110" s="83"/>
      <c r="Q110" s="84"/>
      <c r="R110" s="84"/>
      <c r="S110" s="85"/>
      <c r="T110" s="85"/>
      <c r="U110" s="92"/>
    </row>
    <row r="111" spans="3:21" ht="20.25" customHeight="1" x14ac:dyDescent="0.25">
      <c r="C111" s="78"/>
      <c r="D111" s="16"/>
      <c r="E111" s="79"/>
      <c r="F111" s="80"/>
      <c r="G111" s="78"/>
      <c r="H111" s="78"/>
      <c r="I111" s="81"/>
      <c r="J111" s="81"/>
      <c r="K111" s="82"/>
      <c r="L111" s="82"/>
      <c r="M111" s="83"/>
      <c r="N111" s="81"/>
      <c r="O111" s="83"/>
      <c r="P111" s="83"/>
      <c r="Q111" s="84"/>
      <c r="R111" s="84"/>
      <c r="S111" s="85"/>
      <c r="T111" s="85"/>
      <c r="U111" s="92"/>
    </row>
    <row r="112" spans="3:21" ht="20.25" customHeight="1" x14ac:dyDescent="0.25">
      <c r="C112" s="78"/>
      <c r="D112" s="16"/>
      <c r="E112" s="79"/>
      <c r="F112" s="80"/>
      <c r="G112" s="78"/>
      <c r="H112" s="78"/>
      <c r="I112" s="81"/>
      <c r="J112" s="81"/>
      <c r="K112" s="82"/>
      <c r="L112" s="82"/>
      <c r="M112" s="83"/>
      <c r="N112" s="81"/>
      <c r="O112" s="83"/>
      <c r="P112" s="83"/>
      <c r="Q112" s="84"/>
      <c r="R112" s="84"/>
      <c r="S112" s="85"/>
      <c r="T112" s="85"/>
      <c r="U112" s="92"/>
    </row>
    <row r="113" spans="3:21" ht="20.25" customHeight="1" x14ac:dyDescent="0.25">
      <c r="C113" s="78"/>
      <c r="D113" s="16"/>
      <c r="E113" s="79"/>
      <c r="F113" s="80"/>
      <c r="G113" s="78"/>
      <c r="H113" s="78"/>
      <c r="I113" s="81"/>
      <c r="J113" s="81"/>
      <c r="K113" s="82"/>
      <c r="L113" s="82"/>
      <c r="M113" s="83"/>
      <c r="N113" s="81"/>
      <c r="O113" s="83"/>
      <c r="P113" s="83"/>
      <c r="Q113" s="84"/>
      <c r="R113" s="84"/>
      <c r="S113" s="85"/>
      <c r="T113" s="85"/>
      <c r="U113" s="92"/>
    </row>
    <row r="114" spans="3:21" ht="20.25" customHeight="1" x14ac:dyDescent="0.25">
      <c r="C114" s="78"/>
      <c r="D114" s="16"/>
      <c r="E114" s="79"/>
      <c r="F114" s="80"/>
      <c r="G114" s="78"/>
      <c r="H114" s="78"/>
      <c r="I114" s="81"/>
      <c r="J114" s="81"/>
      <c r="K114" s="82"/>
      <c r="L114" s="82"/>
      <c r="M114" s="83"/>
      <c r="N114" s="81"/>
      <c r="O114" s="83"/>
      <c r="P114" s="83"/>
      <c r="Q114" s="84"/>
      <c r="R114" s="84"/>
      <c r="S114" s="85"/>
      <c r="T114" s="85"/>
      <c r="U114" s="92"/>
    </row>
    <row r="115" spans="3:21" ht="20.25" customHeight="1" x14ac:dyDescent="0.25">
      <c r="C115" s="78"/>
      <c r="D115" s="16"/>
      <c r="E115" s="79"/>
      <c r="F115" s="80"/>
      <c r="G115" s="78"/>
      <c r="H115" s="78"/>
      <c r="I115" s="81"/>
      <c r="J115" s="81"/>
      <c r="K115" s="82"/>
      <c r="L115" s="82"/>
      <c r="M115" s="83"/>
      <c r="N115" s="81"/>
      <c r="O115" s="83"/>
      <c r="P115" s="83"/>
      <c r="Q115" s="84"/>
      <c r="R115" s="84"/>
      <c r="S115" s="85"/>
      <c r="T115" s="85"/>
      <c r="U115" s="92"/>
    </row>
    <row r="116" spans="3:21" ht="20.25" customHeight="1" x14ac:dyDescent="0.25">
      <c r="C116" s="78"/>
      <c r="D116" s="16"/>
      <c r="E116" s="79"/>
      <c r="F116" s="80"/>
      <c r="G116" s="78"/>
      <c r="H116" s="78"/>
      <c r="I116" s="81"/>
      <c r="J116" s="81"/>
      <c r="K116" s="82"/>
      <c r="L116" s="82"/>
      <c r="M116" s="83"/>
      <c r="N116" s="81"/>
      <c r="O116" s="83"/>
      <c r="P116" s="83"/>
      <c r="Q116" s="84"/>
      <c r="R116" s="84"/>
      <c r="S116" s="85"/>
      <c r="T116" s="85"/>
      <c r="U116" s="92"/>
    </row>
    <row r="117" spans="3:21" ht="20.25" customHeight="1" x14ac:dyDescent="0.25">
      <c r="C117" s="78"/>
      <c r="D117" s="16"/>
      <c r="E117" s="79"/>
      <c r="F117" s="80"/>
      <c r="G117" s="78"/>
      <c r="H117" s="78"/>
      <c r="I117" s="81"/>
      <c r="J117" s="81"/>
      <c r="K117" s="82"/>
      <c r="L117" s="82"/>
      <c r="M117" s="83"/>
      <c r="N117" s="81"/>
      <c r="O117" s="83"/>
      <c r="P117" s="83"/>
      <c r="Q117" s="84"/>
      <c r="R117" s="84"/>
      <c r="S117" s="85"/>
      <c r="T117" s="85"/>
      <c r="U117" s="92"/>
    </row>
    <row r="118" spans="3:21" ht="20.25" customHeight="1" x14ac:dyDescent="0.25">
      <c r="C118" s="78"/>
      <c r="D118" s="16"/>
      <c r="E118" s="79"/>
      <c r="F118" s="80"/>
      <c r="G118" s="78"/>
      <c r="H118" s="78"/>
      <c r="I118" s="81"/>
      <c r="J118" s="81"/>
      <c r="K118" s="82"/>
      <c r="L118" s="82"/>
      <c r="M118" s="83"/>
      <c r="N118" s="81"/>
      <c r="O118" s="83"/>
      <c r="P118" s="83"/>
      <c r="Q118" s="84"/>
      <c r="R118" s="84"/>
      <c r="S118" s="85"/>
      <c r="T118" s="85"/>
      <c r="U118" s="92"/>
    </row>
    <row r="119" spans="3:21" ht="20.25" customHeight="1" x14ac:dyDescent="0.25">
      <c r="C119" s="78"/>
      <c r="D119" s="16"/>
      <c r="E119" s="79"/>
      <c r="F119" s="80"/>
      <c r="G119" s="78"/>
      <c r="H119" s="78"/>
      <c r="I119" s="81"/>
      <c r="J119" s="81"/>
      <c r="K119" s="82"/>
      <c r="L119" s="82"/>
      <c r="M119" s="83"/>
      <c r="N119" s="81"/>
      <c r="O119" s="83"/>
      <c r="P119" s="83"/>
      <c r="Q119" s="84"/>
      <c r="R119" s="84"/>
      <c r="S119" s="85"/>
      <c r="T119" s="85"/>
      <c r="U119" s="92"/>
    </row>
    <row r="120" spans="3:21" ht="20.25" customHeight="1" x14ac:dyDescent="0.25">
      <c r="C120" s="78"/>
      <c r="D120" s="16"/>
      <c r="E120" s="79"/>
      <c r="F120" s="80"/>
      <c r="G120" s="78"/>
      <c r="H120" s="78"/>
      <c r="I120" s="81"/>
      <c r="J120" s="81"/>
      <c r="K120" s="82"/>
      <c r="L120" s="82"/>
      <c r="M120" s="83"/>
      <c r="N120" s="81"/>
      <c r="O120" s="83"/>
      <c r="P120" s="83"/>
      <c r="Q120" s="84"/>
      <c r="R120" s="84"/>
      <c r="S120" s="85"/>
      <c r="T120" s="85"/>
      <c r="U120" s="92"/>
    </row>
    <row r="121" spans="3:21" ht="20.25" customHeight="1" x14ac:dyDescent="0.25">
      <c r="C121" s="78"/>
      <c r="D121" s="16"/>
      <c r="E121" s="79"/>
      <c r="F121" s="80"/>
      <c r="G121" s="78"/>
      <c r="H121" s="78"/>
      <c r="I121" s="81"/>
      <c r="J121" s="81"/>
      <c r="K121" s="82"/>
      <c r="L121" s="82"/>
      <c r="M121" s="83"/>
      <c r="N121" s="81"/>
      <c r="O121" s="83"/>
      <c r="P121" s="83"/>
      <c r="Q121" s="84"/>
      <c r="R121" s="84"/>
      <c r="S121" s="85"/>
      <c r="T121" s="85"/>
      <c r="U121" s="92"/>
    </row>
    <row r="122" spans="3:21" ht="20.25" customHeight="1" x14ac:dyDescent="0.25">
      <c r="C122" s="78"/>
      <c r="D122" s="16"/>
      <c r="E122" s="79"/>
      <c r="F122" s="80"/>
      <c r="G122" s="78"/>
      <c r="H122" s="78"/>
      <c r="I122" s="81"/>
      <c r="J122" s="81"/>
      <c r="K122" s="82"/>
      <c r="L122" s="82"/>
      <c r="M122" s="83"/>
      <c r="N122" s="81"/>
      <c r="O122" s="83"/>
      <c r="P122" s="83"/>
      <c r="Q122" s="84"/>
      <c r="R122" s="84"/>
      <c r="S122" s="85"/>
      <c r="T122" s="85"/>
      <c r="U122" s="92"/>
    </row>
    <row r="123" spans="3:21" ht="20.25" customHeight="1" x14ac:dyDescent="0.25">
      <c r="C123" s="78"/>
      <c r="D123" s="16"/>
      <c r="E123" s="79"/>
      <c r="F123" s="80"/>
      <c r="G123" s="78"/>
      <c r="H123" s="78"/>
      <c r="I123" s="81"/>
      <c r="J123" s="81"/>
      <c r="K123" s="82"/>
      <c r="L123" s="82"/>
      <c r="M123" s="83"/>
      <c r="N123" s="81"/>
      <c r="O123" s="83"/>
      <c r="P123" s="83"/>
      <c r="Q123" s="84"/>
      <c r="R123" s="84"/>
      <c r="S123" s="85"/>
      <c r="T123" s="85"/>
      <c r="U123" s="92"/>
    </row>
    <row r="124" spans="3:21" ht="20.25" customHeight="1" x14ac:dyDescent="0.25">
      <c r="C124" s="78"/>
      <c r="D124" s="16"/>
      <c r="E124" s="79"/>
      <c r="F124" s="80"/>
      <c r="G124" s="78"/>
      <c r="H124" s="78"/>
      <c r="I124" s="81"/>
      <c r="J124" s="81"/>
      <c r="K124" s="82"/>
      <c r="L124" s="82"/>
      <c r="M124" s="83"/>
      <c r="N124" s="81"/>
      <c r="O124" s="83"/>
      <c r="P124" s="83"/>
      <c r="Q124" s="84"/>
      <c r="R124" s="84"/>
      <c r="S124" s="85"/>
      <c r="T124" s="85"/>
      <c r="U124" s="92"/>
    </row>
    <row r="125" spans="3:21" ht="20.25" customHeight="1" x14ac:dyDescent="0.25">
      <c r="C125" s="78"/>
      <c r="D125" s="16"/>
      <c r="E125" s="79"/>
      <c r="F125" s="80"/>
      <c r="G125" s="78"/>
      <c r="H125" s="78"/>
      <c r="I125" s="81"/>
      <c r="J125" s="81"/>
      <c r="K125" s="82"/>
      <c r="L125" s="82"/>
      <c r="M125" s="83"/>
      <c r="N125" s="81"/>
      <c r="O125" s="83"/>
      <c r="P125" s="83"/>
      <c r="Q125" s="84"/>
      <c r="R125" s="84"/>
      <c r="S125" s="85"/>
      <c r="T125" s="85"/>
      <c r="U125" s="92"/>
    </row>
    <row r="126" spans="3:21" ht="20.25" customHeight="1" x14ac:dyDescent="0.25">
      <c r="C126" s="78"/>
      <c r="D126" s="16"/>
      <c r="E126" s="79"/>
      <c r="F126" s="80"/>
      <c r="G126" s="78"/>
      <c r="H126" s="78"/>
      <c r="I126" s="81"/>
      <c r="J126" s="81"/>
      <c r="K126" s="82"/>
      <c r="L126" s="82"/>
      <c r="M126" s="83"/>
      <c r="N126" s="81"/>
      <c r="O126" s="83"/>
      <c r="P126" s="83"/>
      <c r="Q126" s="84"/>
      <c r="R126" s="84"/>
      <c r="S126" s="85"/>
      <c r="T126" s="85"/>
      <c r="U126" s="92"/>
    </row>
    <row r="127" spans="3:21" ht="20.25" customHeight="1" x14ac:dyDescent="0.25">
      <c r="C127" s="78"/>
      <c r="D127" s="16"/>
      <c r="E127" s="79"/>
      <c r="F127" s="80"/>
      <c r="G127" s="78"/>
      <c r="H127" s="78"/>
      <c r="I127" s="81"/>
      <c r="J127" s="81"/>
      <c r="K127" s="82"/>
      <c r="L127" s="82"/>
      <c r="M127" s="83"/>
      <c r="N127" s="81"/>
      <c r="O127" s="83"/>
      <c r="P127" s="83"/>
      <c r="Q127" s="84"/>
      <c r="R127" s="84"/>
      <c r="S127" s="85"/>
      <c r="T127" s="85"/>
      <c r="U127" s="92"/>
    </row>
    <row r="128" spans="3:21" ht="20.25" customHeight="1" x14ac:dyDescent="0.25">
      <c r="C128" s="78"/>
      <c r="D128" s="16"/>
      <c r="E128" s="79"/>
      <c r="F128" s="80"/>
      <c r="G128" s="78"/>
      <c r="H128" s="78"/>
      <c r="I128" s="81"/>
      <c r="J128" s="81"/>
      <c r="K128" s="82"/>
      <c r="L128" s="82"/>
      <c r="M128" s="83"/>
      <c r="N128" s="81"/>
      <c r="O128" s="83"/>
      <c r="P128" s="83"/>
      <c r="Q128" s="84"/>
      <c r="R128" s="84"/>
      <c r="S128" s="85"/>
      <c r="T128" s="85"/>
      <c r="U128" s="92"/>
    </row>
    <row r="129" spans="3:21" ht="20.25" customHeight="1" x14ac:dyDescent="0.25">
      <c r="C129" s="78"/>
      <c r="D129" s="16"/>
      <c r="E129" s="79"/>
      <c r="F129" s="80"/>
      <c r="G129" s="78"/>
      <c r="H129" s="78"/>
      <c r="I129" s="81"/>
      <c r="J129" s="81"/>
      <c r="K129" s="82"/>
      <c r="L129" s="82"/>
      <c r="M129" s="83"/>
      <c r="N129" s="81"/>
      <c r="O129" s="83"/>
      <c r="P129" s="83"/>
      <c r="Q129" s="84"/>
      <c r="R129" s="84"/>
      <c r="S129" s="85"/>
      <c r="T129" s="85"/>
      <c r="U129" s="92"/>
    </row>
    <row r="130" spans="3:21" ht="20.25" customHeight="1" x14ac:dyDescent="0.25">
      <c r="C130" s="78"/>
      <c r="D130" s="16"/>
      <c r="E130" s="79"/>
      <c r="F130" s="80"/>
      <c r="G130" s="78"/>
      <c r="H130" s="78"/>
      <c r="I130" s="81"/>
      <c r="J130" s="81"/>
      <c r="K130" s="82"/>
      <c r="L130" s="82"/>
      <c r="M130" s="83"/>
      <c r="N130" s="81"/>
      <c r="O130" s="83"/>
      <c r="P130" s="83"/>
      <c r="Q130" s="84"/>
      <c r="R130" s="84"/>
      <c r="S130" s="85"/>
      <c r="T130" s="85"/>
      <c r="U130" s="92"/>
    </row>
    <row r="131" spans="3:21" ht="20.25" customHeight="1" x14ac:dyDescent="0.25">
      <c r="C131" s="78"/>
      <c r="D131" s="16"/>
      <c r="E131" s="79"/>
      <c r="F131" s="80"/>
      <c r="G131" s="78"/>
      <c r="H131" s="78"/>
      <c r="I131" s="81"/>
      <c r="J131" s="81"/>
      <c r="K131" s="82"/>
      <c r="L131" s="82"/>
      <c r="M131" s="83"/>
      <c r="N131" s="81"/>
      <c r="O131" s="83"/>
      <c r="P131" s="83"/>
      <c r="Q131" s="84"/>
      <c r="R131" s="84"/>
      <c r="S131" s="85"/>
      <c r="T131" s="85"/>
      <c r="U131" s="92"/>
    </row>
    <row r="132" spans="3:21" ht="20.25" customHeight="1" x14ac:dyDescent="0.25">
      <c r="C132" s="78"/>
      <c r="D132" s="16"/>
      <c r="E132" s="79"/>
      <c r="F132" s="80"/>
      <c r="G132" s="78"/>
      <c r="H132" s="78"/>
      <c r="I132" s="81"/>
      <c r="J132" s="81"/>
      <c r="K132" s="82"/>
      <c r="L132" s="82"/>
      <c r="M132" s="83"/>
      <c r="N132" s="81"/>
      <c r="O132" s="83"/>
      <c r="P132" s="83"/>
      <c r="Q132" s="84"/>
      <c r="R132" s="84"/>
      <c r="S132" s="85"/>
      <c r="T132" s="85"/>
      <c r="U132" s="92"/>
    </row>
    <row r="133" spans="3:21" ht="20.25" customHeight="1" x14ac:dyDescent="0.25">
      <c r="C133" s="78"/>
      <c r="D133" s="16"/>
      <c r="E133" s="79"/>
      <c r="F133" s="80"/>
      <c r="G133" s="78"/>
      <c r="H133" s="78"/>
      <c r="I133" s="81"/>
      <c r="J133" s="81"/>
      <c r="K133" s="82"/>
      <c r="L133" s="82"/>
      <c r="M133" s="83"/>
      <c r="N133" s="81"/>
      <c r="O133" s="83"/>
      <c r="P133" s="83"/>
      <c r="Q133" s="84"/>
      <c r="R133" s="84"/>
      <c r="S133" s="85"/>
      <c r="T133" s="85"/>
      <c r="U133" s="92"/>
    </row>
    <row r="134" spans="3:21" ht="20.25" customHeight="1" x14ac:dyDescent="0.25">
      <c r="C134" s="78"/>
      <c r="D134" s="16"/>
      <c r="E134" s="79"/>
      <c r="F134" s="80"/>
      <c r="G134" s="78"/>
      <c r="H134" s="78"/>
      <c r="I134" s="81"/>
      <c r="J134" s="81"/>
      <c r="K134" s="82"/>
      <c r="L134" s="82"/>
      <c r="M134" s="83"/>
      <c r="N134" s="81"/>
      <c r="O134" s="83"/>
      <c r="P134" s="83"/>
      <c r="Q134" s="84"/>
      <c r="R134" s="84"/>
      <c r="S134" s="85"/>
      <c r="T134" s="85"/>
      <c r="U134" s="92"/>
    </row>
    <row r="135" spans="3:21" ht="20.25" customHeight="1" x14ac:dyDescent="0.25">
      <c r="C135" s="78"/>
      <c r="D135" s="16"/>
      <c r="E135" s="79"/>
      <c r="F135" s="80"/>
      <c r="G135" s="78"/>
      <c r="H135" s="78"/>
      <c r="I135" s="81"/>
      <c r="J135" s="81"/>
      <c r="K135" s="82"/>
      <c r="L135" s="82"/>
      <c r="M135" s="83"/>
      <c r="N135" s="81"/>
      <c r="O135" s="83"/>
      <c r="P135" s="83"/>
      <c r="Q135" s="84"/>
      <c r="R135" s="84"/>
      <c r="S135" s="85"/>
      <c r="T135" s="85"/>
      <c r="U135" s="92"/>
    </row>
    <row r="136" spans="3:21" ht="20.25" customHeight="1" x14ac:dyDescent="0.25">
      <c r="C136" s="78"/>
      <c r="D136" s="16"/>
      <c r="E136" s="79"/>
      <c r="F136" s="80"/>
      <c r="G136" s="78"/>
      <c r="H136" s="78"/>
      <c r="I136" s="81"/>
      <c r="J136" s="81"/>
      <c r="K136" s="82"/>
      <c r="L136" s="82"/>
      <c r="M136" s="83"/>
      <c r="N136" s="81"/>
      <c r="O136" s="83"/>
      <c r="P136" s="83"/>
      <c r="Q136" s="84"/>
      <c r="R136" s="84"/>
      <c r="S136" s="85"/>
      <c r="T136" s="85"/>
      <c r="U136" s="92"/>
    </row>
    <row r="137" spans="3:21" ht="20.25" customHeight="1" x14ac:dyDescent="0.25">
      <c r="C137" s="78"/>
      <c r="D137" s="16"/>
      <c r="E137" s="79"/>
      <c r="F137" s="80"/>
      <c r="G137" s="78"/>
      <c r="H137" s="78"/>
      <c r="I137" s="81"/>
      <c r="J137" s="81"/>
      <c r="K137" s="82"/>
      <c r="L137" s="82"/>
      <c r="M137" s="83"/>
      <c r="N137" s="81"/>
      <c r="O137" s="83"/>
      <c r="P137" s="83"/>
      <c r="Q137" s="84"/>
      <c r="R137" s="84"/>
      <c r="S137" s="85"/>
      <c r="T137" s="85"/>
      <c r="U137" s="92"/>
    </row>
    <row r="138" spans="3:21" ht="20.25" customHeight="1" x14ac:dyDescent="0.25">
      <c r="C138" s="78"/>
      <c r="D138" s="16"/>
      <c r="E138" s="79"/>
      <c r="F138" s="80"/>
      <c r="G138" s="78"/>
      <c r="H138" s="78"/>
      <c r="I138" s="81"/>
      <c r="J138" s="81"/>
      <c r="K138" s="82"/>
      <c r="L138" s="82"/>
      <c r="M138" s="83"/>
      <c r="N138" s="81"/>
      <c r="O138" s="83"/>
      <c r="P138" s="83"/>
      <c r="Q138" s="84"/>
      <c r="R138" s="84"/>
      <c r="S138" s="85"/>
      <c r="T138" s="85"/>
      <c r="U138" s="92"/>
    </row>
    <row r="139" spans="3:21" ht="20.25" customHeight="1" x14ac:dyDescent="0.25">
      <c r="C139" s="78"/>
      <c r="D139" s="16"/>
      <c r="E139" s="79"/>
      <c r="F139" s="80"/>
      <c r="G139" s="78"/>
      <c r="H139" s="78"/>
      <c r="I139" s="81"/>
      <c r="J139" s="81"/>
      <c r="K139" s="82"/>
      <c r="L139" s="82"/>
      <c r="M139" s="83"/>
      <c r="N139" s="81"/>
      <c r="O139" s="83"/>
      <c r="P139" s="83"/>
      <c r="Q139" s="84"/>
      <c r="R139" s="84"/>
      <c r="S139" s="85"/>
      <c r="T139" s="85"/>
      <c r="U139" s="92"/>
    </row>
    <row r="140" spans="3:21" ht="20.25" customHeight="1" x14ac:dyDescent="0.25">
      <c r="C140" s="78"/>
      <c r="D140" s="16"/>
      <c r="E140" s="79"/>
      <c r="F140" s="80"/>
      <c r="G140" s="78"/>
      <c r="H140" s="78"/>
      <c r="I140" s="81"/>
      <c r="J140" s="81"/>
      <c r="K140" s="82"/>
      <c r="L140" s="82"/>
      <c r="M140" s="83"/>
      <c r="N140" s="81"/>
      <c r="O140" s="83"/>
      <c r="P140" s="83"/>
      <c r="Q140" s="84"/>
      <c r="R140" s="84"/>
      <c r="S140" s="85"/>
      <c r="T140" s="85"/>
      <c r="U140" s="92"/>
    </row>
    <row r="141" spans="3:21" ht="20.25" customHeight="1" x14ac:dyDescent="0.25">
      <c r="C141" s="78"/>
      <c r="D141" s="16"/>
      <c r="E141" s="79"/>
      <c r="F141" s="80"/>
      <c r="G141" s="78"/>
      <c r="H141" s="78"/>
      <c r="I141" s="81"/>
      <c r="J141" s="81"/>
      <c r="K141" s="82"/>
      <c r="L141" s="82"/>
      <c r="M141" s="83"/>
      <c r="N141" s="81"/>
      <c r="O141" s="83"/>
      <c r="P141" s="83"/>
      <c r="Q141" s="84"/>
      <c r="R141" s="84"/>
      <c r="S141" s="85"/>
      <c r="T141" s="85"/>
      <c r="U141" s="92"/>
    </row>
    <row r="142" spans="3:21" ht="20.25" customHeight="1" x14ac:dyDescent="0.25">
      <c r="C142" s="78"/>
      <c r="D142" s="16"/>
      <c r="E142" s="79"/>
      <c r="F142" s="80"/>
      <c r="G142" s="78"/>
      <c r="H142" s="78"/>
      <c r="I142" s="81"/>
      <c r="J142" s="81"/>
      <c r="K142" s="82"/>
      <c r="L142" s="82"/>
      <c r="M142" s="83"/>
      <c r="N142" s="81"/>
      <c r="O142" s="83"/>
      <c r="P142" s="83"/>
      <c r="Q142" s="84"/>
      <c r="R142" s="84"/>
      <c r="S142" s="85"/>
      <c r="T142" s="85"/>
      <c r="U142" s="92"/>
    </row>
    <row r="143" spans="3:21" ht="20.25" customHeight="1" x14ac:dyDescent="0.25">
      <c r="C143" s="78"/>
      <c r="D143" s="16"/>
      <c r="E143" s="79"/>
      <c r="F143" s="80"/>
      <c r="G143" s="78"/>
      <c r="H143" s="78"/>
      <c r="I143" s="81"/>
      <c r="J143" s="81"/>
      <c r="K143" s="82"/>
      <c r="L143" s="82"/>
      <c r="M143" s="83"/>
      <c r="N143" s="81"/>
      <c r="O143" s="83"/>
      <c r="P143" s="83"/>
      <c r="Q143" s="84"/>
      <c r="R143" s="84"/>
      <c r="S143" s="85"/>
      <c r="T143" s="85"/>
      <c r="U143" s="92"/>
    </row>
    <row r="144" spans="3:21" ht="20.25" customHeight="1" x14ac:dyDescent="0.25">
      <c r="C144" s="78"/>
      <c r="D144" s="16"/>
      <c r="E144" s="79"/>
      <c r="F144" s="80"/>
      <c r="G144" s="78"/>
      <c r="H144" s="78"/>
      <c r="I144" s="81"/>
      <c r="J144" s="81"/>
      <c r="K144" s="82"/>
      <c r="L144" s="82"/>
      <c r="M144" s="83"/>
      <c r="N144" s="81"/>
      <c r="O144" s="83"/>
      <c r="P144" s="83"/>
      <c r="Q144" s="84"/>
      <c r="R144" s="84"/>
      <c r="S144" s="85"/>
      <c r="T144" s="85"/>
      <c r="U144" s="92"/>
    </row>
    <row r="145" spans="3:21" ht="20.25" customHeight="1" x14ac:dyDescent="0.25">
      <c r="C145" s="78"/>
      <c r="D145" s="16"/>
      <c r="E145" s="79"/>
      <c r="F145" s="80"/>
      <c r="G145" s="78"/>
      <c r="H145" s="78"/>
      <c r="I145" s="81"/>
      <c r="J145" s="81"/>
      <c r="K145" s="82"/>
      <c r="L145" s="82"/>
      <c r="M145" s="83"/>
      <c r="N145" s="81"/>
      <c r="O145" s="83"/>
      <c r="P145" s="83"/>
      <c r="Q145" s="84"/>
      <c r="R145" s="84"/>
      <c r="S145" s="85"/>
      <c r="T145" s="85"/>
      <c r="U145" s="92"/>
    </row>
    <row r="146" spans="3:21" ht="20.25" customHeight="1" x14ac:dyDescent="0.25">
      <c r="C146" s="78"/>
      <c r="D146" s="16"/>
      <c r="E146" s="79"/>
      <c r="F146" s="80"/>
      <c r="G146" s="78"/>
      <c r="H146" s="78"/>
      <c r="I146" s="81"/>
      <c r="J146" s="81"/>
      <c r="K146" s="82"/>
      <c r="L146" s="82"/>
      <c r="M146" s="83"/>
      <c r="N146" s="81"/>
      <c r="O146" s="83"/>
      <c r="P146" s="83"/>
      <c r="Q146" s="84"/>
      <c r="R146" s="84"/>
      <c r="S146" s="85"/>
      <c r="T146" s="85"/>
      <c r="U146" s="92"/>
    </row>
    <row r="147" spans="3:21" ht="20.25" customHeight="1" x14ac:dyDescent="0.25">
      <c r="C147" s="78"/>
      <c r="D147" s="16"/>
      <c r="E147" s="79"/>
      <c r="F147" s="80"/>
      <c r="G147" s="78"/>
      <c r="H147" s="78"/>
      <c r="I147" s="81"/>
      <c r="J147" s="81"/>
      <c r="K147" s="82"/>
      <c r="L147" s="82"/>
      <c r="M147" s="83"/>
      <c r="N147" s="81"/>
      <c r="O147" s="83"/>
      <c r="P147" s="83"/>
      <c r="Q147" s="84"/>
      <c r="R147" s="84"/>
      <c r="S147" s="85"/>
      <c r="T147" s="85"/>
      <c r="U147" s="92"/>
    </row>
    <row r="148" spans="3:21" ht="20.25" customHeight="1" x14ac:dyDescent="0.25">
      <c r="C148" s="78"/>
      <c r="D148" s="16"/>
      <c r="E148" s="79"/>
      <c r="F148" s="80"/>
      <c r="G148" s="78"/>
      <c r="H148" s="78"/>
      <c r="I148" s="81"/>
      <c r="J148" s="81"/>
      <c r="K148" s="82"/>
      <c r="L148" s="82"/>
      <c r="M148" s="83"/>
      <c r="N148" s="81"/>
      <c r="O148" s="83"/>
      <c r="P148" s="83"/>
      <c r="Q148" s="84"/>
      <c r="R148" s="84"/>
      <c r="S148" s="85"/>
      <c r="T148" s="85"/>
      <c r="U148" s="92"/>
    </row>
    <row r="149" spans="3:21" ht="20.25" customHeight="1" x14ac:dyDescent="0.25">
      <c r="C149" s="78"/>
      <c r="D149" s="16"/>
      <c r="E149" s="79"/>
      <c r="F149" s="80"/>
      <c r="G149" s="78"/>
      <c r="H149" s="78"/>
      <c r="I149" s="81"/>
      <c r="J149" s="81"/>
      <c r="K149" s="82"/>
      <c r="L149" s="82"/>
      <c r="M149" s="83"/>
      <c r="N149" s="81"/>
      <c r="O149" s="83"/>
      <c r="P149" s="83"/>
      <c r="Q149" s="84"/>
      <c r="R149" s="84"/>
      <c r="S149" s="85"/>
      <c r="T149" s="85"/>
      <c r="U149" s="92"/>
    </row>
    <row r="150" spans="3:21" ht="20.25" customHeight="1" x14ac:dyDescent="0.25">
      <c r="C150" s="78"/>
      <c r="D150" s="16"/>
      <c r="E150" s="79"/>
      <c r="F150" s="80"/>
      <c r="G150" s="78"/>
      <c r="H150" s="78"/>
      <c r="I150" s="81"/>
      <c r="J150" s="81"/>
      <c r="K150" s="82"/>
      <c r="L150" s="82"/>
      <c r="M150" s="83"/>
      <c r="N150" s="81"/>
      <c r="O150" s="83"/>
      <c r="P150" s="83"/>
      <c r="Q150" s="84"/>
      <c r="R150" s="84"/>
      <c r="S150" s="85"/>
      <c r="T150" s="85"/>
      <c r="U150" s="92"/>
    </row>
    <row r="151" spans="3:21" ht="20.25" customHeight="1" x14ac:dyDescent="0.25">
      <c r="C151" s="78"/>
      <c r="D151" s="16"/>
      <c r="E151" s="79"/>
      <c r="F151" s="80"/>
      <c r="G151" s="78"/>
      <c r="H151" s="78"/>
      <c r="I151" s="81"/>
      <c r="J151" s="81"/>
      <c r="K151" s="82"/>
      <c r="L151" s="82"/>
      <c r="M151" s="83"/>
      <c r="N151" s="81"/>
      <c r="O151" s="83"/>
      <c r="P151" s="83"/>
      <c r="Q151" s="84"/>
      <c r="R151" s="84"/>
      <c r="S151" s="85"/>
      <c r="T151" s="85"/>
      <c r="U151" s="92"/>
    </row>
    <row r="152" spans="3:21" ht="20.25" customHeight="1" x14ac:dyDescent="0.25">
      <c r="C152" s="78"/>
      <c r="D152" s="16"/>
      <c r="E152" s="79"/>
      <c r="F152" s="80"/>
      <c r="G152" s="78"/>
      <c r="H152" s="78"/>
      <c r="I152" s="81"/>
      <c r="J152" s="81"/>
      <c r="K152" s="82"/>
      <c r="L152" s="82"/>
      <c r="M152" s="83"/>
      <c r="N152" s="81"/>
      <c r="O152" s="83"/>
      <c r="P152" s="83"/>
      <c r="Q152" s="84"/>
      <c r="R152" s="84"/>
      <c r="S152" s="85"/>
      <c r="T152" s="85"/>
      <c r="U152" s="92"/>
    </row>
    <row r="153" spans="3:21" ht="20.25" customHeight="1" x14ac:dyDescent="0.25">
      <c r="C153" s="78"/>
      <c r="D153" s="16"/>
      <c r="E153" s="79"/>
      <c r="F153" s="80"/>
      <c r="G153" s="78"/>
      <c r="H153" s="78"/>
      <c r="I153" s="81"/>
      <c r="J153" s="81"/>
      <c r="K153" s="82"/>
      <c r="L153" s="82"/>
      <c r="M153" s="83"/>
      <c r="N153" s="81"/>
      <c r="O153" s="83"/>
      <c r="P153" s="83"/>
      <c r="Q153" s="84"/>
      <c r="R153" s="84"/>
      <c r="S153" s="85"/>
      <c r="T153" s="85"/>
      <c r="U153" s="92"/>
    </row>
    <row r="154" spans="3:21" ht="20.25" customHeight="1" x14ac:dyDescent="0.25">
      <c r="C154" s="78"/>
      <c r="D154" s="16"/>
      <c r="E154" s="79"/>
      <c r="F154" s="80"/>
      <c r="G154" s="78"/>
      <c r="H154" s="78"/>
      <c r="I154" s="81"/>
      <c r="J154" s="81"/>
      <c r="K154" s="82"/>
      <c r="L154" s="82"/>
      <c r="M154" s="83"/>
      <c r="N154" s="81"/>
      <c r="O154" s="83"/>
      <c r="P154" s="83"/>
      <c r="Q154" s="84"/>
      <c r="R154" s="84"/>
      <c r="S154" s="85"/>
      <c r="T154" s="85"/>
      <c r="U154" s="92"/>
    </row>
    <row r="155" spans="3:21" ht="20.25" customHeight="1" x14ac:dyDescent="0.25">
      <c r="C155" s="78"/>
      <c r="D155" s="16"/>
      <c r="E155" s="79"/>
      <c r="F155" s="80"/>
      <c r="G155" s="78"/>
      <c r="H155" s="78"/>
      <c r="I155" s="81"/>
      <c r="J155" s="81"/>
      <c r="K155" s="82"/>
      <c r="L155" s="82"/>
      <c r="M155" s="83"/>
      <c r="N155" s="81"/>
      <c r="O155" s="83"/>
      <c r="P155" s="83"/>
      <c r="Q155" s="84"/>
      <c r="R155" s="84"/>
      <c r="S155" s="85"/>
      <c r="T155" s="85"/>
      <c r="U155" s="92"/>
    </row>
    <row r="156" spans="3:21" ht="20.25" customHeight="1" x14ac:dyDescent="0.25">
      <c r="C156" s="78"/>
      <c r="D156" s="16"/>
      <c r="E156" s="79"/>
      <c r="F156" s="80"/>
      <c r="G156" s="78"/>
      <c r="H156" s="78"/>
      <c r="I156" s="81"/>
      <c r="J156" s="81"/>
      <c r="K156" s="82"/>
      <c r="L156" s="82"/>
      <c r="M156" s="83"/>
      <c r="N156" s="81"/>
      <c r="O156" s="83"/>
      <c r="P156" s="83"/>
      <c r="Q156" s="84"/>
      <c r="R156" s="84"/>
      <c r="S156" s="85"/>
      <c r="T156" s="85"/>
      <c r="U156" s="92"/>
    </row>
    <row r="157" spans="3:21" ht="20.25" customHeight="1" x14ac:dyDescent="0.25">
      <c r="C157" s="78"/>
      <c r="D157" s="16"/>
      <c r="E157" s="79"/>
      <c r="F157" s="80"/>
      <c r="G157" s="78"/>
      <c r="H157" s="78"/>
      <c r="I157" s="81"/>
      <c r="J157" s="81"/>
      <c r="K157" s="82"/>
      <c r="L157" s="82"/>
      <c r="M157" s="83"/>
      <c r="N157" s="81"/>
      <c r="O157" s="83"/>
      <c r="P157" s="83"/>
      <c r="Q157" s="84"/>
      <c r="R157" s="84"/>
      <c r="S157" s="85"/>
      <c r="T157" s="85"/>
      <c r="U157" s="92"/>
    </row>
    <row r="158" spans="3:21" ht="20.25" customHeight="1" x14ac:dyDescent="0.25">
      <c r="C158" s="78"/>
      <c r="D158" s="16"/>
      <c r="E158" s="79"/>
      <c r="F158" s="80"/>
      <c r="G158" s="78"/>
      <c r="H158" s="78"/>
      <c r="I158" s="81"/>
      <c r="J158" s="81"/>
      <c r="K158" s="82"/>
      <c r="L158" s="82"/>
      <c r="M158" s="83"/>
      <c r="N158" s="81"/>
      <c r="O158" s="83"/>
      <c r="P158" s="83"/>
      <c r="Q158" s="84"/>
      <c r="R158" s="84"/>
      <c r="S158" s="85"/>
      <c r="T158" s="85"/>
      <c r="U158" s="92"/>
    </row>
    <row r="159" spans="3:21" ht="20.25" customHeight="1" x14ac:dyDescent="0.25">
      <c r="C159" s="78"/>
      <c r="D159" s="16"/>
      <c r="E159" s="79"/>
      <c r="F159" s="80"/>
      <c r="G159" s="78"/>
      <c r="H159" s="78"/>
      <c r="I159" s="81"/>
      <c r="J159" s="81"/>
      <c r="K159" s="82"/>
      <c r="L159" s="82"/>
      <c r="M159" s="83"/>
      <c r="N159" s="81"/>
      <c r="O159" s="83"/>
      <c r="P159" s="83"/>
      <c r="Q159" s="84"/>
      <c r="R159" s="84"/>
      <c r="S159" s="85"/>
      <c r="T159" s="85"/>
      <c r="U159" s="92"/>
    </row>
    <row r="160" spans="3:21" ht="20.25" customHeight="1" x14ac:dyDescent="0.25">
      <c r="C160" s="78"/>
      <c r="D160" s="16"/>
      <c r="E160" s="79"/>
      <c r="F160" s="80"/>
      <c r="G160" s="78"/>
      <c r="H160" s="78"/>
      <c r="I160" s="81"/>
      <c r="J160" s="81"/>
      <c r="K160" s="82"/>
      <c r="L160" s="82"/>
      <c r="M160" s="83"/>
      <c r="N160" s="81"/>
      <c r="O160" s="83"/>
      <c r="P160" s="83"/>
      <c r="Q160" s="84"/>
      <c r="R160" s="84"/>
      <c r="S160" s="85"/>
      <c r="T160" s="85"/>
      <c r="U160" s="92"/>
    </row>
    <row r="161" spans="3:21" ht="20.25" customHeight="1" x14ac:dyDescent="0.25">
      <c r="C161" s="78"/>
      <c r="D161" s="16"/>
      <c r="E161" s="79"/>
      <c r="F161" s="80"/>
      <c r="G161" s="78"/>
      <c r="H161" s="78"/>
      <c r="I161" s="81"/>
      <c r="J161" s="81"/>
      <c r="K161" s="82"/>
      <c r="L161" s="82"/>
      <c r="M161" s="83"/>
      <c r="N161" s="81"/>
      <c r="O161" s="83"/>
      <c r="P161" s="83"/>
      <c r="Q161" s="84"/>
      <c r="R161" s="84"/>
      <c r="S161" s="85"/>
      <c r="T161" s="85"/>
      <c r="U161" s="92"/>
    </row>
    <row r="162" spans="3:21" ht="20.25" customHeight="1" x14ac:dyDescent="0.25">
      <c r="C162" s="78"/>
      <c r="D162" s="16"/>
      <c r="E162" s="79"/>
      <c r="F162" s="80"/>
      <c r="G162" s="78"/>
      <c r="H162" s="78"/>
      <c r="I162" s="81"/>
      <c r="J162" s="81"/>
      <c r="K162" s="82"/>
      <c r="L162" s="82"/>
      <c r="M162" s="83"/>
      <c r="N162" s="81"/>
      <c r="O162" s="83"/>
      <c r="P162" s="83"/>
      <c r="Q162" s="84"/>
      <c r="R162" s="84"/>
      <c r="S162" s="85"/>
      <c r="T162" s="85"/>
      <c r="U162" s="92"/>
    </row>
    <row r="163" spans="3:21" ht="20.25" customHeight="1" x14ac:dyDescent="0.25">
      <c r="C163" s="78"/>
      <c r="D163" s="16"/>
      <c r="E163" s="79"/>
      <c r="F163" s="80"/>
      <c r="G163" s="78"/>
      <c r="H163" s="78"/>
      <c r="I163" s="81"/>
      <c r="J163" s="81"/>
      <c r="K163" s="82"/>
      <c r="L163" s="82"/>
      <c r="M163" s="83"/>
      <c r="N163" s="81"/>
      <c r="O163" s="83"/>
      <c r="P163" s="83"/>
      <c r="Q163" s="84"/>
      <c r="R163" s="84"/>
      <c r="S163" s="85"/>
      <c r="T163" s="85"/>
      <c r="U163" s="92"/>
    </row>
    <row r="164" spans="3:21" ht="20.25" customHeight="1" x14ac:dyDescent="0.25">
      <c r="C164" s="78"/>
      <c r="D164" s="16"/>
      <c r="E164" s="79"/>
      <c r="F164" s="80"/>
      <c r="G164" s="78"/>
      <c r="H164" s="78"/>
      <c r="I164" s="81"/>
      <c r="J164" s="81"/>
      <c r="K164" s="82"/>
      <c r="L164" s="82"/>
      <c r="M164" s="83"/>
      <c r="N164" s="81"/>
      <c r="O164" s="83"/>
      <c r="P164" s="83"/>
      <c r="Q164" s="84"/>
      <c r="R164" s="84"/>
      <c r="S164" s="85"/>
      <c r="T164" s="85"/>
      <c r="U164" s="92"/>
    </row>
    <row r="165" spans="3:21" ht="20.25" customHeight="1" x14ac:dyDescent="0.25">
      <c r="C165" s="78"/>
      <c r="D165" s="16"/>
      <c r="E165" s="79"/>
      <c r="F165" s="80"/>
      <c r="G165" s="78"/>
      <c r="H165" s="78"/>
      <c r="I165" s="81"/>
      <c r="J165" s="81"/>
      <c r="K165" s="82"/>
      <c r="L165" s="82"/>
      <c r="M165" s="83"/>
      <c r="N165" s="81"/>
      <c r="O165" s="83"/>
      <c r="P165" s="83"/>
      <c r="Q165" s="84"/>
      <c r="R165" s="84"/>
      <c r="S165" s="85"/>
      <c r="T165" s="85"/>
      <c r="U165" s="92"/>
    </row>
    <row r="166" spans="3:21" ht="20.25" customHeight="1" x14ac:dyDescent="0.25">
      <c r="C166" s="78"/>
      <c r="D166" s="16"/>
      <c r="E166" s="79"/>
      <c r="F166" s="80"/>
      <c r="G166" s="78"/>
      <c r="H166" s="78"/>
      <c r="I166" s="81"/>
      <c r="J166" s="81"/>
      <c r="K166" s="82"/>
      <c r="L166" s="82"/>
      <c r="M166" s="83"/>
      <c r="N166" s="81"/>
      <c r="O166" s="83"/>
      <c r="P166" s="83"/>
      <c r="Q166" s="84"/>
      <c r="R166" s="84"/>
      <c r="S166" s="85"/>
      <c r="T166" s="85"/>
    </row>
    <row r="167" spans="3:21" ht="15.95" customHeight="1" x14ac:dyDescent="0.25">
      <c r="C167" s="78"/>
      <c r="D167" s="16"/>
      <c r="E167" s="79"/>
      <c r="F167" s="80"/>
      <c r="G167" s="78"/>
      <c r="H167" s="78"/>
      <c r="I167" s="81"/>
      <c r="J167" s="81"/>
      <c r="K167" s="82"/>
      <c r="L167" s="82"/>
      <c r="M167" s="83"/>
      <c r="N167" s="81"/>
      <c r="O167" s="83"/>
      <c r="P167" s="83"/>
      <c r="Q167" s="84"/>
      <c r="R167" s="84"/>
      <c r="S167" s="85"/>
      <c r="T167" s="85"/>
    </row>
    <row r="168" spans="3:21" ht="15.95" customHeight="1" x14ac:dyDescent="0.25">
      <c r="C168" s="78"/>
      <c r="D168" s="16"/>
      <c r="E168" s="79"/>
      <c r="F168" s="80"/>
      <c r="G168" s="78"/>
      <c r="H168" s="78"/>
      <c r="I168" s="81"/>
      <c r="J168" s="81"/>
      <c r="K168" s="82"/>
      <c r="L168" s="82"/>
      <c r="M168" s="83"/>
      <c r="N168" s="81"/>
      <c r="O168" s="83"/>
      <c r="P168" s="83"/>
      <c r="Q168" s="84"/>
      <c r="R168" s="84"/>
      <c r="S168" s="85"/>
      <c r="T168" s="85"/>
    </row>
    <row r="169" spans="3:21" ht="15.95" customHeight="1" x14ac:dyDescent="0.25">
      <c r="C169" s="78"/>
      <c r="D169" s="16"/>
      <c r="E169" s="79"/>
      <c r="F169" s="80"/>
      <c r="G169" s="78"/>
      <c r="H169" s="78"/>
      <c r="I169" s="81"/>
      <c r="J169" s="81"/>
      <c r="K169" s="82"/>
      <c r="L169" s="82"/>
      <c r="M169" s="83"/>
      <c r="N169" s="81"/>
      <c r="O169" s="83"/>
      <c r="P169" s="83"/>
      <c r="Q169" s="84"/>
      <c r="R169" s="84"/>
      <c r="S169" s="85"/>
      <c r="T169" s="85"/>
    </row>
    <row r="170" spans="3:21" ht="15.95" customHeight="1" x14ac:dyDescent="0.25">
      <c r="C170" s="78"/>
      <c r="D170" s="16"/>
      <c r="E170" s="79"/>
      <c r="F170" s="80"/>
      <c r="G170" s="78"/>
      <c r="H170" s="78"/>
      <c r="I170" s="81"/>
      <c r="J170" s="81"/>
      <c r="K170" s="82"/>
      <c r="L170" s="82"/>
      <c r="M170" s="83"/>
      <c r="N170" s="81"/>
      <c r="O170" s="83"/>
      <c r="P170" s="83"/>
      <c r="Q170" s="84"/>
      <c r="R170" s="84"/>
      <c r="S170" s="85"/>
      <c r="T170" s="85"/>
    </row>
    <row r="171" spans="3:21" ht="15.95" customHeight="1" x14ac:dyDescent="0.25">
      <c r="C171" s="78"/>
      <c r="D171" s="16"/>
      <c r="E171" s="79"/>
      <c r="F171" s="80"/>
      <c r="G171" s="78"/>
      <c r="H171" s="78"/>
      <c r="I171" s="81"/>
      <c r="J171" s="81"/>
      <c r="K171" s="82"/>
      <c r="L171" s="82"/>
      <c r="M171" s="83"/>
      <c r="N171" s="81"/>
      <c r="O171" s="83"/>
      <c r="P171" s="83"/>
      <c r="Q171" s="84"/>
      <c r="R171" s="84"/>
      <c r="S171" s="85"/>
      <c r="T171" s="85"/>
    </row>
    <row r="172" spans="3:21" ht="15.95" customHeight="1" x14ac:dyDescent="0.25">
      <c r="C172" s="78"/>
      <c r="D172" s="16"/>
      <c r="E172" s="79"/>
      <c r="F172" s="80"/>
      <c r="G172" s="78"/>
      <c r="H172" s="78"/>
      <c r="I172" s="81"/>
      <c r="J172" s="81"/>
      <c r="K172" s="82"/>
      <c r="L172" s="82"/>
      <c r="M172" s="83"/>
      <c r="N172" s="81"/>
      <c r="O172" s="83"/>
      <c r="P172" s="83"/>
      <c r="Q172" s="84"/>
      <c r="R172" s="84"/>
      <c r="S172" s="85"/>
      <c r="T172" s="85"/>
    </row>
    <row r="173" spans="3:21" ht="15.95" customHeight="1" x14ac:dyDescent="0.25">
      <c r="C173" s="78"/>
      <c r="D173" s="16"/>
      <c r="E173" s="79"/>
      <c r="F173" s="80"/>
      <c r="G173" s="78"/>
      <c r="H173" s="78"/>
      <c r="I173" s="81"/>
      <c r="J173" s="81"/>
      <c r="K173" s="82"/>
      <c r="L173" s="82"/>
      <c r="M173" s="83"/>
      <c r="N173" s="81"/>
      <c r="O173" s="83"/>
      <c r="P173" s="83"/>
      <c r="Q173" s="84"/>
      <c r="R173" s="84"/>
      <c r="S173" s="85"/>
      <c r="T173" s="85"/>
    </row>
    <row r="174" spans="3:21" ht="15.95" customHeight="1" x14ac:dyDescent="0.25">
      <c r="C174" s="78"/>
      <c r="D174" s="16"/>
      <c r="E174" s="79"/>
      <c r="F174" s="80"/>
      <c r="G174" s="78"/>
      <c r="H174" s="78"/>
      <c r="I174" s="81"/>
      <c r="J174" s="81"/>
      <c r="K174" s="82"/>
      <c r="L174" s="82"/>
      <c r="M174" s="83"/>
      <c r="N174" s="81"/>
      <c r="O174" s="83"/>
      <c r="P174" s="83"/>
      <c r="Q174" s="84"/>
      <c r="R174" s="84"/>
      <c r="S174" s="85"/>
      <c r="T174" s="85"/>
    </row>
    <row r="175" spans="3:21" ht="15.95" customHeight="1" x14ac:dyDescent="0.25">
      <c r="C175" s="78"/>
      <c r="D175" s="16"/>
      <c r="E175" s="79"/>
      <c r="F175" s="80"/>
      <c r="G175" s="78"/>
      <c r="H175" s="78"/>
      <c r="I175" s="81"/>
      <c r="J175" s="81"/>
      <c r="K175" s="82"/>
      <c r="L175" s="82"/>
      <c r="M175" s="83"/>
      <c r="N175" s="81"/>
      <c r="O175" s="83"/>
      <c r="P175" s="83"/>
      <c r="Q175" s="84"/>
      <c r="R175" s="84"/>
      <c r="S175" s="85"/>
      <c r="T175" s="85"/>
    </row>
    <row r="176" spans="3:21" ht="15" customHeight="1" x14ac:dyDescent="0.25">
      <c r="C176" s="78"/>
      <c r="D176" s="16"/>
      <c r="E176" s="79"/>
      <c r="F176" s="80"/>
      <c r="G176" s="78"/>
      <c r="H176" s="78"/>
      <c r="I176" s="81"/>
      <c r="J176" s="81"/>
      <c r="K176" s="82"/>
      <c r="L176" s="82"/>
      <c r="M176" s="83"/>
      <c r="N176" s="81"/>
      <c r="O176" s="83"/>
      <c r="P176" s="83"/>
      <c r="Q176" s="84"/>
      <c r="R176" s="84"/>
      <c r="S176" s="85"/>
      <c r="T176" s="85"/>
    </row>
    <row r="177" spans="3:20" ht="15" customHeight="1" x14ac:dyDescent="0.25">
      <c r="C177" s="78"/>
      <c r="D177" s="16"/>
      <c r="E177" s="79"/>
      <c r="F177" s="80"/>
      <c r="G177" s="78"/>
      <c r="H177" s="78"/>
      <c r="I177" s="81"/>
      <c r="J177" s="81"/>
      <c r="K177" s="82"/>
      <c r="L177" s="82"/>
      <c r="M177" s="83"/>
      <c r="N177" s="81"/>
      <c r="O177" s="83"/>
      <c r="P177" s="83"/>
      <c r="Q177" s="84"/>
      <c r="R177" s="84"/>
      <c r="S177" s="85"/>
      <c r="T177" s="85"/>
    </row>
    <row r="178" spans="3:20" ht="15" customHeight="1" x14ac:dyDescent="0.25">
      <c r="C178" s="78"/>
      <c r="D178" s="16"/>
      <c r="E178" s="79"/>
      <c r="F178" s="80"/>
      <c r="G178" s="78"/>
      <c r="H178" s="78"/>
      <c r="I178" s="81"/>
      <c r="J178" s="81"/>
      <c r="K178" s="82"/>
      <c r="L178" s="82"/>
      <c r="M178" s="83"/>
      <c r="N178" s="81"/>
      <c r="O178" s="83"/>
      <c r="P178" s="83"/>
      <c r="Q178" s="84"/>
      <c r="R178" s="84"/>
      <c r="S178" s="85"/>
      <c r="T178" s="85"/>
    </row>
    <row r="179" spans="3:20" ht="15" customHeight="1" x14ac:dyDescent="0.25">
      <c r="C179" s="78"/>
      <c r="D179" s="16"/>
      <c r="E179" s="79"/>
      <c r="F179" s="80"/>
      <c r="G179" s="78"/>
      <c r="H179" s="78"/>
      <c r="I179" s="81"/>
      <c r="J179" s="81"/>
      <c r="K179" s="82"/>
      <c r="L179" s="82"/>
      <c r="M179" s="83"/>
      <c r="N179" s="81"/>
      <c r="O179" s="83"/>
      <c r="P179" s="83"/>
      <c r="Q179" s="84"/>
      <c r="R179" s="84"/>
      <c r="S179" s="85"/>
      <c r="T179" s="85"/>
    </row>
    <row r="180" spans="3:20" ht="15" customHeight="1" x14ac:dyDescent="0.25">
      <c r="C180" s="78"/>
      <c r="D180" s="16"/>
      <c r="E180" s="79"/>
      <c r="F180" s="80"/>
      <c r="G180" s="78"/>
      <c r="H180" s="78"/>
      <c r="I180" s="81"/>
      <c r="J180" s="81"/>
      <c r="K180" s="82"/>
      <c r="L180" s="82"/>
      <c r="M180" s="83"/>
      <c r="N180" s="81"/>
      <c r="O180" s="83"/>
      <c r="P180" s="83"/>
      <c r="Q180" s="84"/>
      <c r="R180" s="84"/>
      <c r="S180" s="85"/>
      <c r="T180" s="85"/>
    </row>
    <row r="181" spans="3:20" ht="15" customHeight="1" x14ac:dyDescent="0.25">
      <c r="C181" s="78"/>
      <c r="D181" s="16"/>
      <c r="E181" s="79"/>
      <c r="F181" s="80"/>
      <c r="G181" s="78"/>
      <c r="H181" s="78"/>
      <c r="I181" s="81"/>
      <c r="J181" s="81"/>
      <c r="K181" s="82"/>
      <c r="L181" s="82"/>
      <c r="M181" s="83"/>
      <c r="N181" s="81"/>
      <c r="O181" s="83"/>
      <c r="P181" s="83"/>
      <c r="Q181" s="84"/>
      <c r="R181" s="84"/>
      <c r="S181" s="85"/>
      <c r="T181" s="85"/>
    </row>
    <row r="182" spans="3:20" ht="15" customHeight="1" x14ac:dyDescent="0.25">
      <c r="C182" s="78"/>
      <c r="D182" s="16"/>
      <c r="E182" s="79"/>
      <c r="F182" s="80"/>
      <c r="G182" s="78"/>
      <c r="H182" s="78"/>
      <c r="I182" s="81"/>
      <c r="J182" s="81"/>
      <c r="K182" s="82"/>
      <c r="L182" s="82"/>
      <c r="M182" s="83"/>
      <c r="N182" s="81"/>
      <c r="O182" s="83"/>
      <c r="P182" s="83"/>
      <c r="Q182" s="84"/>
      <c r="R182" s="84"/>
      <c r="S182" s="85"/>
      <c r="T182" s="85"/>
    </row>
    <row r="183" spans="3:20" ht="15" customHeight="1" x14ac:dyDescent="0.25">
      <c r="C183" s="78"/>
      <c r="D183" s="16"/>
      <c r="E183" s="79"/>
      <c r="F183" s="80"/>
      <c r="G183" s="78"/>
      <c r="H183" s="78"/>
      <c r="I183" s="81"/>
      <c r="J183" s="81"/>
      <c r="K183" s="82"/>
      <c r="L183" s="82"/>
      <c r="M183" s="83"/>
      <c r="N183" s="81"/>
      <c r="O183" s="83"/>
      <c r="P183" s="83"/>
      <c r="Q183" s="84"/>
      <c r="R183" s="84"/>
      <c r="S183" s="85"/>
      <c r="T183" s="85"/>
    </row>
    <row r="184" spans="3:20" ht="15" customHeight="1" x14ac:dyDescent="0.25">
      <c r="C184" s="78"/>
      <c r="D184" s="16"/>
      <c r="E184" s="79"/>
      <c r="F184" s="80"/>
      <c r="G184" s="78"/>
      <c r="H184" s="78"/>
      <c r="I184" s="81"/>
      <c r="J184" s="81"/>
      <c r="K184" s="82"/>
      <c r="L184" s="82"/>
      <c r="M184" s="83"/>
      <c r="N184" s="81"/>
      <c r="O184" s="83"/>
      <c r="P184" s="83"/>
      <c r="Q184" s="84"/>
      <c r="R184" s="84"/>
      <c r="S184" s="85"/>
      <c r="T184" s="85"/>
    </row>
    <row r="185" spans="3:20" ht="15" customHeight="1" x14ac:dyDescent="0.25">
      <c r="C185" s="78"/>
      <c r="D185" s="16"/>
      <c r="E185" s="79"/>
      <c r="F185" s="80"/>
      <c r="G185" s="78"/>
      <c r="H185" s="78"/>
      <c r="I185" s="81"/>
      <c r="J185" s="81"/>
      <c r="K185" s="82"/>
      <c r="L185" s="82"/>
      <c r="M185" s="83"/>
      <c r="N185" s="81"/>
      <c r="O185" s="83"/>
      <c r="P185" s="83"/>
      <c r="Q185" s="84"/>
      <c r="R185" s="84"/>
      <c r="S185" s="85"/>
      <c r="T185" s="85"/>
    </row>
    <row r="186" spans="3:20" ht="15" customHeight="1" x14ac:dyDescent="0.25">
      <c r="C186" s="78"/>
      <c r="D186" s="16"/>
      <c r="E186" s="79"/>
      <c r="F186" s="80"/>
      <c r="G186" s="78"/>
      <c r="H186" s="78"/>
      <c r="I186" s="81"/>
      <c r="J186" s="81"/>
      <c r="K186" s="82"/>
      <c r="L186" s="82"/>
      <c r="M186" s="83"/>
      <c r="N186" s="81"/>
      <c r="O186" s="83"/>
      <c r="P186" s="83"/>
      <c r="Q186" s="84"/>
      <c r="R186" s="84"/>
      <c r="S186" s="85"/>
      <c r="T186" s="85"/>
    </row>
    <row r="187" spans="3:20" ht="15" customHeight="1" x14ac:dyDescent="0.25">
      <c r="C187" s="78"/>
      <c r="D187" s="16"/>
      <c r="E187" s="79"/>
      <c r="F187" s="80"/>
      <c r="G187" s="78"/>
      <c r="H187" s="78"/>
      <c r="I187" s="81"/>
      <c r="J187" s="81"/>
      <c r="K187" s="82"/>
      <c r="L187" s="82"/>
      <c r="M187" s="83"/>
      <c r="N187" s="81"/>
      <c r="O187" s="83"/>
      <c r="P187" s="83"/>
      <c r="Q187" s="84"/>
      <c r="R187" s="84"/>
      <c r="S187" s="85"/>
      <c r="T187" s="85"/>
    </row>
    <row r="188" spans="3:20" ht="15" customHeight="1" x14ac:dyDescent="0.25">
      <c r="C188" s="78"/>
      <c r="D188" s="16"/>
      <c r="E188" s="79"/>
      <c r="F188" s="80"/>
      <c r="G188" s="78"/>
      <c r="H188" s="78"/>
      <c r="I188" s="81"/>
      <c r="J188" s="81"/>
      <c r="K188" s="82"/>
      <c r="L188" s="82"/>
      <c r="M188" s="83"/>
      <c r="N188" s="81"/>
      <c r="O188" s="83"/>
      <c r="P188" s="83"/>
      <c r="Q188" s="84"/>
      <c r="R188" s="84"/>
      <c r="S188" s="85"/>
      <c r="T188" s="85"/>
    </row>
    <row r="189" spans="3:20" ht="15" customHeight="1" x14ac:dyDescent="0.25">
      <c r="C189" s="78"/>
      <c r="D189" s="16"/>
      <c r="E189" s="79"/>
      <c r="F189" s="80"/>
      <c r="G189" s="78"/>
      <c r="H189" s="78"/>
      <c r="I189" s="81"/>
      <c r="J189" s="81"/>
      <c r="K189" s="82"/>
      <c r="L189" s="82"/>
      <c r="M189" s="83"/>
      <c r="N189" s="81"/>
      <c r="O189" s="83"/>
      <c r="P189" s="83"/>
      <c r="Q189" s="84"/>
      <c r="R189" s="84"/>
      <c r="S189" s="85"/>
      <c r="T189" s="85"/>
    </row>
    <row r="190" spans="3:20" ht="15" customHeight="1" x14ac:dyDescent="0.25">
      <c r="C190" s="78"/>
      <c r="D190" s="16"/>
      <c r="E190" s="79"/>
      <c r="F190" s="80"/>
      <c r="G190" s="78"/>
      <c r="H190" s="78"/>
      <c r="I190" s="81"/>
      <c r="J190" s="81"/>
      <c r="K190" s="82"/>
      <c r="L190" s="82"/>
      <c r="M190" s="83"/>
      <c r="N190" s="81"/>
      <c r="O190" s="83"/>
      <c r="P190" s="83"/>
      <c r="Q190" s="84"/>
      <c r="R190" s="84"/>
      <c r="S190" s="85"/>
      <c r="T190" s="85"/>
    </row>
    <row r="191" spans="3:20" ht="15" customHeight="1" x14ac:dyDescent="0.25">
      <c r="C191" s="78"/>
      <c r="D191" s="16"/>
      <c r="E191" s="79"/>
      <c r="F191" s="80"/>
      <c r="G191" s="78"/>
      <c r="H191" s="78"/>
      <c r="I191" s="81"/>
      <c r="J191" s="81"/>
      <c r="K191" s="82"/>
      <c r="L191" s="82"/>
      <c r="M191" s="83"/>
      <c r="N191" s="81"/>
      <c r="O191" s="83"/>
      <c r="P191" s="83"/>
      <c r="Q191" s="84"/>
      <c r="R191" s="84"/>
      <c r="S191" s="85"/>
      <c r="T191" s="85"/>
    </row>
    <row r="192" spans="3:20" ht="15" customHeight="1" x14ac:dyDescent="0.25">
      <c r="C192" s="78"/>
      <c r="D192" s="16"/>
      <c r="E192" s="79"/>
      <c r="F192" s="80"/>
      <c r="G192" s="78"/>
      <c r="H192" s="78"/>
      <c r="I192" s="81"/>
      <c r="J192" s="81"/>
      <c r="K192" s="82"/>
      <c r="L192" s="82"/>
      <c r="M192" s="83"/>
      <c r="N192" s="81"/>
      <c r="O192" s="83"/>
      <c r="P192" s="83"/>
      <c r="Q192" s="84"/>
      <c r="R192" s="84"/>
      <c r="S192" s="85"/>
      <c r="T192" s="85"/>
    </row>
    <row r="193" spans="3:20" ht="15" customHeight="1" x14ac:dyDescent="0.25">
      <c r="C193" s="78"/>
      <c r="D193" s="16"/>
      <c r="E193" s="79"/>
      <c r="F193" s="80"/>
      <c r="G193" s="78"/>
      <c r="H193" s="78"/>
      <c r="I193" s="81"/>
      <c r="J193" s="81"/>
      <c r="K193" s="82"/>
      <c r="L193" s="82"/>
      <c r="M193" s="83"/>
      <c r="N193" s="81"/>
      <c r="O193" s="83"/>
      <c r="P193" s="83"/>
      <c r="Q193" s="84"/>
      <c r="R193" s="84"/>
      <c r="S193" s="85"/>
      <c r="T193" s="85"/>
    </row>
    <row r="194" spans="3:20" ht="15" customHeight="1" x14ac:dyDescent="0.25">
      <c r="C194" s="78"/>
      <c r="D194" s="16"/>
      <c r="E194" s="79"/>
      <c r="F194" s="80"/>
      <c r="G194" s="78"/>
      <c r="H194" s="78"/>
      <c r="I194" s="81"/>
      <c r="J194" s="81"/>
      <c r="K194" s="82"/>
      <c r="L194" s="82"/>
      <c r="M194" s="83"/>
      <c r="N194" s="81"/>
      <c r="O194" s="83"/>
      <c r="P194" s="83"/>
      <c r="Q194" s="84"/>
      <c r="R194" s="84"/>
      <c r="S194" s="85"/>
      <c r="T194" s="85"/>
    </row>
    <row r="195" spans="3:20" ht="15" customHeight="1" x14ac:dyDescent="0.25">
      <c r="C195" s="78"/>
      <c r="D195" s="16"/>
      <c r="E195" s="79"/>
      <c r="F195" s="80"/>
      <c r="G195" s="78"/>
      <c r="H195" s="78"/>
      <c r="I195" s="81"/>
      <c r="J195" s="81"/>
      <c r="K195" s="82"/>
      <c r="L195" s="82"/>
      <c r="M195" s="83"/>
      <c r="N195" s="81"/>
      <c r="O195" s="83"/>
      <c r="P195" s="83"/>
      <c r="Q195" s="84"/>
      <c r="R195" s="84"/>
      <c r="S195" s="85"/>
      <c r="T195" s="85"/>
    </row>
    <row r="196" spans="3:20" ht="15" customHeight="1" x14ac:dyDescent="0.25">
      <c r="C196" s="78"/>
      <c r="D196" s="16"/>
      <c r="E196" s="79"/>
      <c r="F196" s="80"/>
      <c r="G196" s="78"/>
      <c r="H196" s="78"/>
      <c r="I196" s="81"/>
      <c r="J196" s="81"/>
      <c r="K196" s="82"/>
      <c r="L196" s="82"/>
      <c r="M196" s="83"/>
      <c r="N196" s="81"/>
      <c r="O196" s="83"/>
      <c r="P196" s="83"/>
      <c r="Q196" s="84"/>
      <c r="R196" s="84"/>
      <c r="S196" s="85"/>
      <c r="T196" s="85"/>
    </row>
    <row r="197" spans="3:20" ht="15" customHeight="1" x14ac:dyDescent="0.25">
      <c r="C197" s="78"/>
      <c r="D197" s="16"/>
      <c r="E197" s="79"/>
      <c r="F197" s="80"/>
      <c r="G197" s="78"/>
      <c r="H197" s="78"/>
      <c r="I197" s="81"/>
      <c r="J197" s="81"/>
      <c r="K197" s="82"/>
      <c r="L197" s="82"/>
      <c r="M197" s="83"/>
      <c r="N197" s="81"/>
      <c r="O197" s="83"/>
      <c r="P197" s="83"/>
      <c r="Q197" s="84"/>
      <c r="R197" s="84"/>
      <c r="S197" s="85"/>
      <c r="T197" s="85"/>
    </row>
    <row r="198" spans="3:20" ht="15" customHeight="1" x14ac:dyDescent="0.25">
      <c r="C198" s="78"/>
      <c r="D198" s="16"/>
      <c r="E198" s="79"/>
      <c r="F198" s="80"/>
      <c r="G198" s="78"/>
      <c r="H198" s="78"/>
      <c r="I198" s="81"/>
      <c r="J198" s="81"/>
      <c r="K198" s="82"/>
      <c r="L198" s="82"/>
      <c r="M198" s="83"/>
      <c r="N198" s="81"/>
      <c r="O198" s="83"/>
      <c r="P198" s="83"/>
      <c r="Q198" s="84"/>
      <c r="R198" s="84"/>
      <c r="S198" s="85"/>
      <c r="T198" s="85"/>
    </row>
    <row r="199" spans="3:20" ht="15" customHeight="1" x14ac:dyDescent="0.25">
      <c r="C199" s="78"/>
      <c r="D199" s="16"/>
      <c r="E199" s="79"/>
      <c r="F199" s="80"/>
      <c r="G199" s="78"/>
      <c r="H199" s="78"/>
      <c r="I199" s="81"/>
      <c r="J199" s="81"/>
      <c r="K199" s="82"/>
      <c r="L199" s="82"/>
      <c r="M199" s="83"/>
      <c r="N199" s="81"/>
      <c r="O199" s="83"/>
      <c r="P199" s="83"/>
      <c r="Q199" s="84"/>
      <c r="R199" s="84"/>
      <c r="S199" s="85"/>
      <c r="T199" s="85"/>
    </row>
    <row r="200" spans="3:20" ht="15" customHeight="1" x14ac:dyDescent="0.25">
      <c r="C200" s="78"/>
      <c r="D200" s="16"/>
      <c r="E200" s="79"/>
      <c r="F200" s="80"/>
      <c r="G200" s="78"/>
      <c r="H200" s="78"/>
      <c r="I200" s="81"/>
      <c r="J200" s="81"/>
      <c r="K200" s="82"/>
      <c r="L200" s="82"/>
      <c r="M200" s="83"/>
      <c r="N200" s="81"/>
      <c r="O200" s="83"/>
      <c r="P200" s="83"/>
      <c r="Q200" s="84"/>
      <c r="R200" s="84"/>
      <c r="S200" s="85"/>
      <c r="T200" s="85"/>
    </row>
    <row r="201" spans="3:20" ht="15" customHeight="1" x14ac:dyDescent="0.25">
      <c r="C201" s="78"/>
      <c r="D201" s="16"/>
      <c r="E201" s="79"/>
      <c r="F201" s="80"/>
      <c r="G201" s="78"/>
      <c r="H201" s="78"/>
      <c r="I201" s="81"/>
      <c r="J201" s="81"/>
      <c r="K201" s="82"/>
      <c r="L201" s="82"/>
      <c r="M201" s="83"/>
      <c r="N201" s="81"/>
      <c r="O201" s="83"/>
      <c r="P201" s="83"/>
      <c r="Q201" s="84"/>
      <c r="R201" s="84"/>
      <c r="S201" s="85"/>
      <c r="T201" s="85"/>
    </row>
    <row r="202" spans="3:20" ht="15" customHeight="1" x14ac:dyDescent="0.25">
      <c r="C202" s="78"/>
      <c r="D202" s="16"/>
      <c r="E202" s="79"/>
      <c r="F202" s="80"/>
      <c r="G202" s="78"/>
      <c r="H202" s="78"/>
      <c r="I202" s="81"/>
      <c r="J202" s="81"/>
      <c r="K202" s="82"/>
      <c r="L202" s="82"/>
      <c r="M202" s="83"/>
      <c r="N202" s="81"/>
      <c r="O202" s="83"/>
      <c r="P202" s="83"/>
      <c r="Q202" s="84"/>
      <c r="R202" s="84"/>
      <c r="S202" s="85"/>
      <c r="T202" s="85"/>
    </row>
    <row r="203" spans="3:20" ht="15" customHeight="1" x14ac:dyDescent="0.25">
      <c r="C203" s="78"/>
      <c r="D203" s="16"/>
      <c r="E203" s="79"/>
      <c r="F203" s="80"/>
      <c r="G203" s="78"/>
      <c r="H203" s="78"/>
      <c r="I203" s="81"/>
      <c r="J203" s="81"/>
      <c r="K203" s="82"/>
      <c r="L203" s="82"/>
      <c r="M203" s="83"/>
      <c r="N203" s="81"/>
      <c r="O203" s="83"/>
      <c r="P203" s="83"/>
      <c r="Q203" s="84"/>
      <c r="R203" s="84"/>
      <c r="S203" s="85"/>
      <c r="T203" s="85"/>
    </row>
    <row r="204" spans="3:20" ht="15" customHeight="1" x14ac:dyDescent="0.25">
      <c r="C204" s="78"/>
      <c r="D204" s="16"/>
      <c r="E204" s="79"/>
      <c r="F204" s="80"/>
      <c r="G204" s="78"/>
      <c r="H204" s="78"/>
      <c r="I204" s="81"/>
      <c r="J204" s="81"/>
      <c r="K204" s="82"/>
      <c r="L204" s="82"/>
      <c r="M204" s="83"/>
      <c r="N204" s="81"/>
      <c r="O204" s="83"/>
      <c r="P204" s="83"/>
      <c r="Q204" s="84"/>
      <c r="R204" s="84"/>
      <c r="S204" s="85"/>
      <c r="T204" s="85"/>
    </row>
    <row r="205" spans="3:20" ht="15" customHeight="1" x14ac:dyDescent="0.25">
      <c r="C205" s="78"/>
      <c r="D205" s="16"/>
      <c r="E205" s="79"/>
      <c r="F205" s="80"/>
      <c r="G205" s="78"/>
      <c r="H205" s="78"/>
      <c r="I205" s="81"/>
      <c r="J205" s="81"/>
      <c r="K205" s="82"/>
      <c r="L205" s="82"/>
      <c r="M205" s="83"/>
      <c r="N205" s="81"/>
      <c r="O205" s="83"/>
      <c r="P205" s="83"/>
      <c r="Q205" s="84"/>
      <c r="R205" s="84"/>
      <c r="S205" s="85"/>
      <c r="T205" s="85"/>
    </row>
    <row r="206" spans="3:20" ht="15" customHeight="1" x14ac:dyDescent="0.25">
      <c r="C206" s="78"/>
      <c r="D206" s="16"/>
      <c r="E206" s="79"/>
      <c r="F206" s="80"/>
      <c r="G206" s="78"/>
      <c r="H206" s="78"/>
      <c r="I206" s="81"/>
      <c r="J206" s="81"/>
      <c r="K206" s="82"/>
      <c r="L206" s="82"/>
      <c r="M206" s="83"/>
      <c r="N206" s="81"/>
      <c r="O206" s="83"/>
      <c r="P206" s="83"/>
      <c r="Q206" s="84"/>
      <c r="R206" s="84"/>
      <c r="S206" s="85"/>
      <c r="T206" s="85"/>
    </row>
    <row r="207" spans="3:20" ht="15" customHeight="1" x14ac:dyDescent="0.25">
      <c r="C207" s="78"/>
      <c r="D207" s="16"/>
      <c r="E207" s="79"/>
      <c r="F207" s="80"/>
      <c r="G207" s="78"/>
      <c r="H207" s="78"/>
      <c r="I207" s="81"/>
      <c r="J207" s="81"/>
      <c r="K207" s="82"/>
      <c r="L207" s="82"/>
      <c r="M207" s="83"/>
      <c r="N207" s="81"/>
      <c r="O207" s="83"/>
      <c r="P207" s="83"/>
      <c r="Q207" s="84"/>
      <c r="R207" s="84"/>
      <c r="S207" s="85"/>
      <c r="T207" s="85"/>
    </row>
    <row r="208" spans="3:20" ht="15" customHeight="1" x14ac:dyDescent="0.25">
      <c r="K208" s="66"/>
      <c r="L208" s="66"/>
    </row>
    <row r="209" spans="11:12" ht="15" customHeight="1" x14ac:dyDescent="0.25">
      <c r="K209" s="66"/>
      <c r="L209" s="66"/>
    </row>
    <row r="210" spans="11:12" ht="15" customHeight="1" x14ac:dyDescent="0.25">
      <c r="K210" s="66"/>
      <c r="L210" s="66"/>
    </row>
    <row r="211" spans="11:12" ht="15" customHeight="1" x14ac:dyDescent="0.25">
      <c r="K211" s="66"/>
      <c r="L211" s="66"/>
    </row>
    <row r="212" spans="11:12" ht="15" customHeight="1" x14ac:dyDescent="0.25">
      <c r="K212" s="66"/>
      <c r="L212" s="66"/>
    </row>
    <row r="213" spans="11:12" ht="15" customHeight="1" x14ac:dyDescent="0.25">
      <c r="K213" s="66"/>
      <c r="L213" s="66"/>
    </row>
    <row r="214" spans="11:12" ht="15" customHeight="1" x14ac:dyDescent="0.25">
      <c r="K214" s="66"/>
      <c r="L214" s="66"/>
    </row>
    <row r="215" spans="11:12" ht="15" customHeight="1" x14ac:dyDescent="0.25">
      <c r="K215" s="66"/>
      <c r="L215" s="66"/>
    </row>
    <row r="216" spans="11:12" ht="15" customHeight="1" x14ac:dyDescent="0.25">
      <c r="K216" s="66"/>
      <c r="L216" s="66"/>
    </row>
    <row r="217" spans="11:12" ht="15" customHeight="1" x14ac:dyDescent="0.25">
      <c r="K217" s="66"/>
      <c r="L217" s="66"/>
    </row>
    <row r="218" spans="11:12" ht="15" customHeight="1" x14ac:dyDescent="0.25">
      <c r="K218" s="66"/>
      <c r="L218" s="66"/>
    </row>
    <row r="219" spans="11:12" ht="15" customHeight="1" x14ac:dyDescent="0.25">
      <c r="K219" s="66"/>
      <c r="L219" s="66"/>
    </row>
    <row r="220" spans="11:12" ht="15" customHeight="1" x14ac:dyDescent="0.25">
      <c r="K220" s="66"/>
      <c r="L220" s="66"/>
    </row>
    <row r="221" spans="11:12" ht="15" customHeight="1" x14ac:dyDescent="0.25">
      <c r="K221" s="66"/>
      <c r="L221" s="66"/>
    </row>
    <row r="222" spans="11:12" ht="15" customHeight="1" x14ac:dyDescent="0.25">
      <c r="K222" s="66"/>
      <c r="L222" s="66"/>
    </row>
    <row r="223" spans="11:12" ht="15" customHeight="1" x14ac:dyDescent="0.25">
      <c r="K223" s="66"/>
      <c r="L223" s="66"/>
    </row>
    <row r="224" spans="11:12" ht="15" customHeight="1" x14ac:dyDescent="0.25">
      <c r="K224" s="66"/>
      <c r="L224" s="66"/>
    </row>
    <row r="225" spans="11:12" ht="15" customHeight="1" x14ac:dyDescent="0.25">
      <c r="K225" s="66"/>
      <c r="L225" s="66"/>
    </row>
    <row r="226" spans="11:12" ht="15" customHeight="1" x14ac:dyDescent="0.25">
      <c r="K226" s="66"/>
      <c r="L226" s="66"/>
    </row>
    <row r="227" spans="11:12" ht="15" customHeight="1" x14ac:dyDescent="0.25">
      <c r="K227" s="66"/>
      <c r="L227" s="66"/>
    </row>
    <row r="228" spans="11:12" ht="15" customHeight="1" x14ac:dyDescent="0.25">
      <c r="K228" s="66"/>
      <c r="L228" s="66"/>
    </row>
    <row r="229" spans="11:12" ht="15" customHeight="1" x14ac:dyDescent="0.25">
      <c r="K229" s="66"/>
      <c r="L229" s="66"/>
    </row>
    <row r="230" spans="11:12" ht="15" customHeight="1" x14ac:dyDescent="0.25">
      <c r="K230" s="66"/>
      <c r="L230" s="66"/>
    </row>
    <row r="231" spans="11:12" ht="15" customHeight="1" x14ac:dyDescent="0.25">
      <c r="K231" s="66"/>
      <c r="L231" s="66"/>
    </row>
    <row r="232" spans="11:12" ht="15" customHeight="1" x14ac:dyDescent="0.25">
      <c r="K232" s="66"/>
      <c r="L232" s="66"/>
    </row>
    <row r="233" spans="11:12" ht="15" customHeight="1" x14ac:dyDescent="0.25">
      <c r="K233" s="66"/>
      <c r="L233" s="66"/>
    </row>
    <row r="234" spans="11:12" ht="15" customHeight="1" x14ac:dyDescent="0.25">
      <c r="K234" s="66"/>
      <c r="L234" s="66"/>
    </row>
    <row r="235" spans="11:12" ht="15" customHeight="1" x14ac:dyDescent="0.25">
      <c r="K235" s="66"/>
      <c r="L235" s="66"/>
    </row>
    <row r="236" spans="11:12" ht="15" customHeight="1" x14ac:dyDescent="0.25">
      <c r="K236" s="66"/>
      <c r="L236" s="66"/>
    </row>
    <row r="237" spans="11:12" ht="15" customHeight="1" x14ac:dyDescent="0.25">
      <c r="K237" s="66"/>
      <c r="L237" s="66"/>
    </row>
    <row r="238" spans="11:12" ht="15" customHeight="1" x14ac:dyDescent="0.25">
      <c r="K238" s="66"/>
      <c r="L238" s="66"/>
    </row>
    <row r="239" spans="11:12" ht="15" customHeight="1" x14ac:dyDescent="0.25">
      <c r="K239" s="66"/>
      <c r="L239" s="66"/>
    </row>
    <row r="240" spans="11:12" ht="15" customHeight="1" x14ac:dyDescent="0.25">
      <c r="K240" s="66"/>
      <c r="L240" s="66"/>
    </row>
    <row r="241" spans="11:12" ht="15" customHeight="1" x14ac:dyDescent="0.25">
      <c r="K241" s="66"/>
      <c r="L241" s="66"/>
    </row>
    <row r="242" spans="11:12" ht="15" customHeight="1" x14ac:dyDescent="0.25">
      <c r="K242" s="66"/>
      <c r="L242" s="66"/>
    </row>
    <row r="243" spans="11:12" ht="15" customHeight="1" x14ac:dyDescent="0.25">
      <c r="K243" s="66"/>
      <c r="L243" s="66"/>
    </row>
    <row r="244" spans="11:12" ht="15" customHeight="1" x14ac:dyDescent="0.25">
      <c r="K244" s="66"/>
      <c r="L244" s="66"/>
    </row>
    <row r="245" spans="11:12" ht="15" customHeight="1" x14ac:dyDescent="0.25">
      <c r="K245" s="66"/>
      <c r="L245" s="66"/>
    </row>
    <row r="246" spans="11:12" ht="15" customHeight="1" x14ac:dyDescent="0.25">
      <c r="K246" s="66"/>
      <c r="L246" s="66"/>
    </row>
    <row r="247" spans="11:12" ht="15" customHeight="1" x14ac:dyDescent="0.25">
      <c r="K247" s="66"/>
      <c r="L247" s="66"/>
    </row>
    <row r="248" spans="11:12" ht="15" customHeight="1" x14ac:dyDescent="0.25">
      <c r="K248" s="66"/>
      <c r="L248" s="66"/>
    </row>
    <row r="249" spans="11:12" ht="15" customHeight="1" x14ac:dyDescent="0.25">
      <c r="K249" s="66"/>
      <c r="L249" s="66"/>
    </row>
    <row r="250" spans="11:12" ht="15" customHeight="1" x14ac:dyDescent="0.25">
      <c r="K250" s="66"/>
      <c r="L250" s="66"/>
    </row>
    <row r="251" spans="11:12" ht="15" customHeight="1" x14ac:dyDescent="0.25">
      <c r="K251" s="66"/>
      <c r="L251" s="66"/>
    </row>
    <row r="252" spans="11:12" ht="15" customHeight="1" x14ac:dyDescent="0.25">
      <c r="K252" s="66"/>
      <c r="L252" s="66"/>
    </row>
    <row r="253" spans="11:12" ht="15" customHeight="1" x14ac:dyDescent="0.25">
      <c r="K253" s="66"/>
      <c r="L253" s="66"/>
    </row>
    <row r="254" spans="11:12" ht="15" customHeight="1" x14ac:dyDescent="0.25">
      <c r="K254" s="66"/>
      <c r="L254" s="66"/>
    </row>
    <row r="255" spans="11:12" ht="15" customHeight="1" x14ac:dyDescent="0.25">
      <c r="K255" s="66"/>
      <c r="L255" s="66"/>
    </row>
    <row r="256" spans="11:12" ht="15" customHeight="1" x14ac:dyDescent="0.25">
      <c r="K256" s="66"/>
      <c r="L256" s="66"/>
    </row>
    <row r="257" spans="11:12" ht="15" customHeight="1" x14ac:dyDescent="0.25">
      <c r="K257" s="66"/>
      <c r="L257" s="66"/>
    </row>
    <row r="258" spans="11:12" ht="15" customHeight="1" x14ac:dyDescent="0.25">
      <c r="K258" s="66"/>
      <c r="L258" s="66"/>
    </row>
    <row r="259" spans="11:12" ht="15" customHeight="1" x14ac:dyDescent="0.25">
      <c r="K259" s="66"/>
      <c r="L259" s="66"/>
    </row>
    <row r="260" spans="11:12" ht="15" customHeight="1" x14ac:dyDescent="0.25">
      <c r="K260" s="66"/>
      <c r="L260" s="66"/>
    </row>
    <row r="261" spans="11:12" ht="15" customHeight="1" x14ac:dyDescent="0.25">
      <c r="K261" s="66"/>
      <c r="L261" s="66"/>
    </row>
    <row r="262" spans="11:12" ht="15" customHeight="1" x14ac:dyDescent="0.25">
      <c r="K262" s="66"/>
      <c r="L262" s="66"/>
    </row>
    <row r="263" spans="11:12" ht="15" customHeight="1" x14ac:dyDescent="0.25">
      <c r="K263" s="66"/>
      <c r="L263" s="66"/>
    </row>
    <row r="264" spans="11:12" ht="15" customHeight="1" x14ac:dyDescent="0.25">
      <c r="K264" s="66"/>
      <c r="L264" s="66"/>
    </row>
    <row r="265" spans="11:12" ht="15" customHeight="1" x14ac:dyDescent="0.25">
      <c r="K265" s="66"/>
      <c r="L265" s="66"/>
    </row>
    <row r="266" spans="11:12" ht="15" customHeight="1" x14ac:dyDescent="0.25">
      <c r="K266" s="66"/>
      <c r="L266" s="66"/>
    </row>
    <row r="267" spans="11:12" ht="15" customHeight="1" x14ac:dyDescent="0.25">
      <c r="K267" s="66"/>
      <c r="L267" s="66"/>
    </row>
    <row r="268" spans="11:12" ht="15" customHeight="1" x14ac:dyDescent="0.25">
      <c r="K268" s="66"/>
      <c r="L268" s="66"/>
    </row>
    <row r="269" spans="11:12" ht="15" customHeight="1" x14ac:dyDescent="0.25">
      <c r="K269" s="66"/>
      <c r="L269" s="66"/>
    </row>
    <row r="270" spans="11:12" ht="15" customHeight="1" x14ac:dyDescent="0.25">
      <c r="K270" s="66"/>
      <c r="L270" s="66"/>
    </row>
    <row r="271" spans="11:12" ht="15" customHeight="1" x14ac:dyDescent="0.25">
      <c r="K271" s="66"/>
      <c r="L271" s="66"/>
    </row>
    <row r="272" spans="11:12" ht="15" customHeight="1" x14ac:dyDescent="0.25">
      <c r="K272" s="66"/>
      <c r="L272" s="66"/>
    </row>
    <row r="273" spans="11:12" ht="15" customHeight="1" x14ac:dyDescent="0.25">
      <c r="K273" s="66"/>
      <c r="L273" s="66"/>
    </row>
    <row r="274" spans="11:12" ht="15" customHeight="1" x14ac:dyDescent="0.25">
      <c r="K274" s="66"/>
      <c r="L274" s="66"/>
    </row>
    <row r="275" spans="11:12" ht="15" customHeight="1" x14ac:dyDescent="0.25">
      <c r="K275" s="66"/>
      <c r="L275" s="66"/>
    </row>
    <row r="276" spans="11:12" x14ac:dyDescent="0.25">
      <c r="K276" s="66"/>
      <c r="L276" s="66"/>
    </row>
    <row r="277" spans="11:12" x14ac:dyDescent="0.25">
      <c r="K277" s="66"/>
      <c r="L277" s="66"/>
    </row>
    <row r="278" spans="11:12" x14ac:dyDescent="0.25">
      <c r="K278" s="66"/>
      <c r="L278" s="66"/>
    </row>
    <row r="279" spans="11:12" x14ac:dyDescent="0.25">
      <c r="K279" s="66"/>
      <c r="L279" s="66"/>
    </row>
    <row r="280" spans="11:12" x14ac:dyDescent="0.25">
      <c r="K280" s="66"/>
      <c r="L280" s="66"/>
    </row>
    <row r="281" spans="11:12" x14ac:dyDescent="0.25">
      <c r="K281" s="66"/>
      <c r="L281" s="66"/>
    </row>
  </sheetData>
  <sortState xmlns:xlrd2="http://schemas.microsoft.com/office/spreadsheetml/2017/richdata2" ref="C12:U83">
    <sortCondition descending="1" ref="H12:H83"/>
    <sortCondition descending="1" ref="L12:L83"/>
  </sortState>
  <hyperlinks>
    <hyperlink ref="U12" r:id="rId1" tooltip="https://www.oliveiratrust.com.br/investidor/ativo?id=47971 - Click once to follow. Click and hold to select this cell." xr:uid="{4015C07F-4FC1-4C86-A8BF-DC2AF81964DC}"/>
    <hyperlink ref="U13" r:id="rId2" tooltip="https://www.oliveiratrust.com.br/investidor/ativo?id=51591 - Click once to follow. Click and hold to select this cell." xr:uid="{E30C5400-11C9-49FE-9215-D8851D4DFDF8}"/>
    <hyperlink ref="U14" r:id="rId3" tooltip="https://www.pentagonotrustee.com.br/Site/DetalhesEmissor?ativo=23I1554281 - Click once to follow. Click and hold to select this cell." xr:uid="{0725DC49-5AA2-47CC-9C2C-2ACD92C39EF1}"/>
    <hyperlink ref="U15" r:id="rId4" tooltip="https://www.pentagonotrustee.com.br/Site/DetalhesEmissor?ativo=23I1554068%20 - Click once to follow. Click and hold to select this cell." xr:uid="{66B4CC24-33C0-4DB6-B37E-E561EB37EAE5}"/>
    <hyperlink ref="U16" r:id="rId5" tooltip="https://www.oliveiratrust.com.br/investidor/ativo?id=44031 - Click once to follow. Click and hold to select this cell." xr:uid="{207360F8-BC29-4E5F-B046-7446E6D9EE63}"/>
    <hyperlink ref="U17" r:id="rId6" tooltip="https://vortx.com.br/investidor/operacao?operacaoDataId=92280 - Click once to follow. Click and hold to select this cell." xr:uid="{63C3939A-E91D-4586-94E8-E95D3C4F1BB2}"/>
    <hyperlink ref="U18" r:id="rId7" tooltip="https://www.oliveiratrust.com.br/investidor/ativo?id=45441 - Click once to follow. Click and hold to select this cell." xr:uid="{79EB20D2-F51C-44CC-83EC-0146806B30F7}"/>
    <hyperlink ref="U19" r:id="rId8" tooltip="https://www.oliveiratrust.com.br/investidor - Click once to follow. Click and hold to select this cell." xr:uid="{059B6917-658D-4D84-9B36-F84D179EB21E}"/>
    <hyperlink ref="U20" r:id="rId9" tooltip="https://www.oliveiratrust.com.br/investidor/ativo?id=48001 - Click once to follow. Click and hold to select this cell." xr:uid="{6E345C31-37F4-4D18-B918-E1621448ECF1}"/>
    <hyperlink ref="U21" r:id="rId10" tooltip="https://www.oliveiratrust.com.br/investidor/ativo?id=45951 - Click once to follow. Click and hold to select this cell." xr:uid="{F0AFB039-E6E1-47DF-934C-3695FB6C5AF1}"/>
    <hyperlink ref="U22" r:id="rId11" tooltip="https://www.oliveiratrust.com.br/investidor/ativo?id=51051 - Click once to follow. Click and hold to select this cell." xr:uid="{BE14E560-77AA-4FDD-9260-5E7A39FB9E43}"/>
    <hyperlink ref="U23" r:id="rId12" tooltip="https://www.oliveiratrust.com.br/investidor/ativo?id=43281 - Click once to follow. Click and hold to select this cell." xr:uid="{87B4EBE1-60AD-4D5D-8FAD-2A2DBE5BA9CD}"/>
    <hyperlink ref="U24" r:id="rId13" tooltip="https://www.oliveiratrust.com.br/investidor/ativo?id=44841 - Click once to follow. Click and hold to select this cell." xr:uid="{C79D60A8-CE16-4B4D-8366-91299DAA023E}"/>
    <hyperlink ref="U25" r:id="rId14" tooltip="https://www.oliveiratrust.com.br/investidor/ativo?id=46001 - Click once to follow. Click and hold to select this cell." xr:uid="{CAF214D3-A314-4A98-AF3D-AAB64DBF0B28}"/>
    <hyperlink ref="U26" r:id="rId15" tooltip="https://www.vortx.com.br/investidor/operacao?operacaoDataId=92720 - Click once to follow. Click and hold to select this cell." xr:uid="{7DF77D04-C7F3-44F7-9CC6-3E7511CF5524}"/>
    <hyperlink ref="U27" r:id="rId16" tooltip="https://www.oliveiratrust.com.br/investidor/ativo?id=44821 - Click once to follow. Click and hold to select this cell." xr:uid="{B09627B3-3492-4247-9E1F-D92BBA94A262}"/>
    <hyperlink ref="U28" r:id="rId17" tooltip="https://www.oliveiratrust.com.br/investidor/ativo?id=33451 - Click once to follow. Click and hold to select this cell." xr:uid="{385448FD-0456-49BB-B3EA-A996B04C861D}"/>
    <hyperlink ref="U29" r:id="rId18" tooltip="https://www.oliveiratrust.com.br/investidor/ativo?id=44831 - Click once to follow. Click and hold to select this cell." xr:uid="{7EA01A3F-3A98-4937-942B-7D2346E3E037}"/>
    <hyperlink ref="U30" r:id="rId19" tooltip="https://www.pentagonotrustee.com.br/Site/DetalhesEmissor?ativo=22L1035737 - Click once to follow. Click and hold to select this cell." xr:uid="{50FAF554-FCE4-4D44-97E4-2AC4D24EFFEE}"/>
    <hyperlink ref="U31" r:id="rId20" tooltip="https://www.oliveiratrust.com.br/investidor/ativo?id=46401 - Click once to follow. Click and hold to select this cell." xr:uid="{B9EC217D-D3E9-44CC-9AD9-14EAC33CFC93}"/>
    <hyperlink ref="U32" r:id="rId21" tooltip="https://www.oliveiratrust.com.br/investidor/ativo?id=33631 - Click once to follow. Click and hold to select this cell." xr:uid="{C98E9FA2-4D24-45DF-B09B-B9E0F5E3B8ED}"/>
    <hyperlink ref="U33" r:id="rId22" tooltip="https://www.oliveiratrust.com.br/investidor/ativo?id=43291 - Click once to follow. Click and hold to select this cell." xr:uid="{FE292C4E-9C14-4AA1-BE03-21E90051CCA1}"/>
    <hyperlink ref="U34" r:id="rId23" tooltip="https://www.oliveiratrust.com.br/investidor/ativo?id=46391 - Click once to follow. Click and hold to select this cell." xr:uid="{4AC8BE9A-85EE-4E1C-B13B-4836E1B2CB8C}"/>
    <hyperlink ref="U35" r:id="rId24" tooltip="https://www.oliveiratrust.com.br/investidor/ativo?id=33571 - Click once to follow. Click and hold to select this cell." xr:uid="{82334483-4959-468D-8676-945208A9236A}"/>
    <hyperlink ref="U36" r:id="rId25" tooltip="https://www.oliveiratrust.com.br/investidor/ativo?id=33551 - Click once to follow. Click and hold to select this cell." xr:uid="{89792B59-5783-4399-91A8-5ABF0EAF4101}"/>
    <hyperlink ref="U37" r:id="rId26" tooltip="https://www.oliveiratrust.com.br/investidor/ativo?id=33561 - Click once to follow. Click and hold to select this cell." xr:uid="{91C897EC-2F1C-46F6-BF10-6755B008F331}"/>
    <hyperlink ref="U38" r:id="rId27" tooltip="https://www.oliveiratrust.com.br/investidor/ativo?id=33621 - Click once to follow. Click and hold to select this cell." xr:uid="{47BE4283-7813-4422-8975-E0FA3EF66D6B}"/>
    <hyperlink ref="U39" r:id="rId28" tooltip="https://www.oliveiratrust.com.br/investidor/ativo?id=33601 - Click once to follow. Click and hold to select this cell." xr:uid="{0825FC2D-1295-4848-A1AC-B2AAF2C78F07}"/>
    <hyperlink ref="U40" r:id="rId29" tooltip="https://www.oliveiratrust.com.br/investidor/ativo?id=33611 - Click once to follow. Click and hold to select this cell." xr:uid="{0A6D6B4D-D970-4383-98D9-A9AFDFB442FB}"/>
    <hyperlink ref="U41" r:id="rId30" tooltip="https://www.oliveiratrust.com.br/investidor/ativo?id=44811 - Click once to follow. Click and hold to select this cell." xr:uid="{9E556937-DCF7-4813-930C-187ED2D25A23}"/>
    <hyperlink ref="U42" r:id="rId31" tooltip="https://www.oliveiratrust.com.br/investidor/ativo?id=46391 - Click once to follow. Click and hold to select this cell." xr:uid="{51B940EA-386E-414E-8502-37DFEF936683}"/>
    <hyperlink ref="U43" r:id="rId32" tooltip="https://www.oliveiratrust.com.br/investidor/ativo?id=44901 - Click once to follow. Click and hold to select this cell." xr:uid="{4C0D1677-556C-4009-88B9-FB713452A7D3}"/>
  </hyperlinks>
  <pageMargins left="0.7" right="0.7" top="0.75" bottom="0.75" header="0.3" footer="0.3"/>
  <pageSetup paperSize="9" orientation="portrait" r:id="rId33"/>
  <headerFooter>
    <oddFooter>&amp;L&amp;1#&amp;"Calibri"&amp;9&amp;K000000Corporativo | Interno</oddFooter>
  </headerFooter>
  <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ED265-CD0E-46A0-A41A-7043D9C279AF}">
  <sheetPr>
    <tabColor theme="4" tint="-0.499984740745262"/>
  </sheetPr>
  <dimension ref="C9:H272"/>
  <sheetViews>
    <sheetView showGridLines="0" zoomScaleNormal="100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3.140625" customWidth="1"/>
    <col min="7" max="7" width="11.5703125" customWidth="1"/>
    <col min="8" max="8" width="18.5703125" customWidth="1"/>
  </cols>
  <sheetData>
    <row r="9" spans="3:8" x14ac:dyDescent="0.25">
      <c r="C9" s="17" t="s">
        <v>120</v>
      </c>
    </row>
    <row r="10" spans="3:8" ht="9.9499999999999993" customHeight="1" thickBot="1" x14ac:dyDescent="0.3"/>
    <row r="11" spans="3:8" x14ac:dyDescent="0.25">
      <c r="C11" s="118" t="s">
        <v>121</v>
      </c>
      <c r="D11" s="118"/>
      <c r="E11" s="119"/>
      <c r="F11" s="122" t="s">
        <v>122</v>
      </c>
      <c r="G11" s="123"/>
      <c r="H11" s="124"/>
    </row>
    <row r="12" spans="3:8" x14ac:dyDescent="0.25">
      <c r="C12" s="120"/>
      <c r="D12" s="120"/>
      <c r="E12" s="121"/>
      <c r="F12" s="125">
        <v>100</v>
      </c>
      <c r="G12" s="126"/>
      <c r="H12" s="127"/>
    </row>
    <row r="13" spans="3:8" x14ac:dyDescent="0.25">
      <c r="C13" s="64" t="s">
        <v>123</v>
      </c>
      <c r="D13" s="65" t="s">
        <v>124</v>
      </c>
      <c r="E13" s="65" t="s">
        <v>125</v>
      </c>
      <c r="F13" s="65" t="s">
        <v>126</v>
      </c>
      <c r="G13" s="65" t="s">
        <v>127</v>
      </c>
      <c r="H13" s="65" t="s">
        <v>128</v>
      </c>
    </row>
    <row r="14" spans="3:8" s="107" customFormat="1" x14ac:dyDescent="0.25">
      <c r="C14" s="42">
        <v>45352</v>
      </c>
      <c r="D14" s="41">
        <v>1.1399999999999999</v>
      </c>
      <c r="E14" s="106">
        <v>8.3348054593543885E-3</v>
      </c>
      <c r="F14" s="7">
        <f>$D14/$F$12</f>
        <v>1.1399999999999999E-2</v>
      </c>
      <c r="G14" s="8">
        <f>F14/$E14</f>
        <v>1.3677583784760634</v>
      </c>
      <c r="H14" s="9">
        <f>G14/(1-15%)</f>
        <v>1.6091275040894863</v>
      </c>
    </row>
    <row r="15" spans="3:8" x14ac:dyDescent="0.25">
      <c r="C15" s="43">
        <v>45323</v>
      </c>
      <c r="D15" s="110">
        <v>1.06</v>
      </c>
      <c r="E15" s="40">
        <v>8.0200330802819852E-3</v>
      </c>
      <c r="F15" s="10">
        <f t="shared" ref="F15:F20" si="0">$D15/$F$12</f>
        <v>1.06E-2</v>
      </c>
      <c r="G15" s="11">
        <f t="shared" ref="G15:G20" si="1">F15/$E15</f>
        <v>1.3216903089915064</v>
      </c>
      <c r="H15" s="12">
        <f t="shared" ref="H15:H20" si="2">G15/(1-15%)</f>
        <v>1.5549297752841251</v>
      </c>
    </row>
    <row r="16" spans="3:8" x14ac:dyDescent="0.25">
      <c r="C16" s="43">
        <v>45292</v>
      </c>
      <c r="D16" s="110">
        <v>1.1599999999999999</v>
      </c>
      <c r="E16" s="40">
        <v>9.6669555417832065E-3</v>
      </c>
      <c r="F16" s="10">
        <f t="shared" si="0"/>
        <v>1.1599999999999999E-2</v>
      </c>
      <c r="G16" s="11">
        <f t="shared" si="1"/>
        <v>1.1999641407123112</v>
      </c>
      <c r="H16" s="12">
        <f t="shared" si="2"/>
        <v>1.4117225184850719</v>
      </c>
    </row>
    <row r="17" spans="3:8" x14ac:dyDescent="0.25">
      <c r="C17" s="43">
        <v>45261</v>
      </c>
      <c r="D17" s="110">
        <v>1.1399999999999999</v>
      </c>
      <c r="E17" s="40">
        <v>8.9631795677767023E-3</v>
      </c>
      <c r="F17" s="10">
        <f t="shared" si="0"/>
        <v>1.1399999999999999E-2</v>
      </c>
      <c r="G17" s="11">
        <f t="shared" si="1"/>
        <v>1.2718700896034536</v>
      </c>
      <c r="H17" s="12">
        <f t="shared" si="2"/>
        <v>1.4963177524746514</v>
      </c>
    </row>
    <row r="18" spans="3:8" x14ac:dyDescent="0.25">
      <c r="C18" s="43">
        <v>45231</v>
      </c>
      <c r="D18" s="110">
        <v>1.06</v>
      </c>
      <c r="E18" s="40">
        <v>9.1777251698492712E-3</v>
      </c>
      <c r="F18" s="10">
        <f t="shared" si="0"/>
        <v>1.06E-2</v>
      </c>
      <c r="G18" s="11">
        <f t="shared" si="1"/>
        <v>1.154970300791224</v>
      </c>
      <c r="H18" s="12">
        <f t="shared" si="2"/>
        <v>1.358788589166146</v>
      </c>
    </row>
    <row r="19" spans="3:8" x14ac:dyDescent="0.25">
      <c r="C19" s="43">
        <v>45200</v>
      </c>
      <c r="D19" s="110">
        <v>0.97</v>
      </c>
      <c r="E19" s="40">
        <v>9.9757196542356041E-3</v>
      </c>
      <c r="F19" s="10">
        <f t="shared" si="0"/>
        <v>9.7000000000000003E-3</v>
      </c>
      <c r="G19" s="11">
        <f t="shared" si="1"/>
        <v>0.97236092594898293</v>
      </c>
      <c r="H19" s="12">
        <f t="shared" si="2"/>
        <v>1.1439540305282152</v>
      </c>
    </row>
    <row r="20" spans="3:8" x14ac:dyDescent="0.25">
      <c r="C20" s="43">
        <v>45170</v>
      </c>
      <c r="D20" s="110">
        <v>0.77</v>
      </c>
      <c r="E20" s="40">
        <v>9.7468428306428656E-3</v>
      </c>
      <c r="F20" s="10">
        <f t="shared" si="0"/>
        <v>7.7000000000000002E-3</v>
      </c>
      <c r="G20" s="11">
        <f t="shared" si="1"/>
        <v>0.78999940122068602</v>
      </c>
      <c r="H20" s="12">
        <f t="shared" si="2"/>
        <v>0.92941106025963061</v>
      </c>
    </row>
    <row r="21" spans="3:8" x14ac:dyDescent="0.25">
      <c r="C21" s="43" t="s">
        <v>137</v>
      </c>
      <c r="D21" s="110">
        <v>0.9</v>
      </c>
      <c r="E21" s="40">
        <v>1.1392757195863634E-2</v>
      </c>
      <c r="F21" s="10">
        <f t="shared" ref="F21:F22" si="3">$D21/$F$12</f>
        <v>9.0000000000000011E-3</v>
      </c>
      <c r="G21" s="11">
        <f t="shared" ref="G21:G23" si="4">F21/$E21</f>
        <v>0.78997558231712595</v>
      </c>
      <c r="H21" s="12">
        <f t="shared" ref="H21:H23" si="5">G21/(1-15%)</f>
        <v>0.92938303802014821</v>
      </c>
    </row>
    <row r="22" spans="3:8" x14ac:dyDescent="0.25">
      <c r="C22" s="43">
        <v>45108</v>
      </c>
      <c r="D22" s="110">
        <v>1.02</v>
      </c>
      <c r="E22" s="40">
        <v>1.0719830392054597E-2</v>
      </c>
      <c r="F22" s="10">
        <f t="shared" si="3"/>
        <v>1.0200000000000001E-2</v>
      </c>
      <c r="G22" s="11">
        <f t="shared" si="4"/>
        <v>0.95150759172086452</v>
      </c>
      <c r="H22" s="12">
        <f t="shared" si="5"/>
        <v>1.1194206961421935</v>
      </c>
    </row>
    <row r="23" spans="3:8" x14ac:dyDescent="0.25">
      <c r="C23" s="43">
        <v>45078</v>
      </c>
      <c r="D23" s="110">
        <v>0.65</v>
      </c>
      <c r="E23" s="40">
        <v>1.0719830392052376E-2</v>
      </c>
      <c r="F23" s="10">
        <f>$D$23/$F$12</f>
        <v>6.5000000000000006E-3</v>
      </c>
      <c r="G23" s="11">
        <f t="shared" si="4"/>
        <v>0.60635287707714713</v>
      </c>
      <c r="H23" s="12">
        <f t="shared" si="5"/>
        <v>0.71335632597311427</v>
      </c>
    </row>
    <row r="24" spans="3:8" x14ac:dyDescent="0.25">
      <c r="C24" s="69"/>
      <c r="D24" s="70"/>
      <c r="E24" s="71"/>
      <c r="F24" s="71"/>
      <c r="G24" s="72"/>
      <c r="H24" s="72"/>
    </row>
    <row r="25" spans="3:8" x14ac:dyDescent="0.25">
      <c r="C25" s="69"/>
      <c r="D25" s="70"/>
      <c r="E25" s="71"/>
      <c r="F25" s="71"/>
      <c r="G25" s="72"/>
      <c r="H25" s="72"/>
    </row>
    <row r="26" spans="3:8" x14ac:dyDescent="0.25">
      <c r="C26" s="69"/>
      <c r="D26" s="70"/>
      <c r="E26" s="71"/>
      <c r="F26" s="71"/>
      <c r="G26" s="72"/>
      <c r="H26" s="72"/>
    </row>
    <row r="27" spans="3:8" x14ac:dyDescent="0.25">
      <c r="C27" s="69"/>
      <c r="D27" s="70"/>
      <c r="E27" s="71"/>
      <c r="F27" s="71"/>
      <c r="G27" s="72"/>
      <c r="H27" s="72"/>
    </row>
    <row r="28" spans="3:8" x14ac:dyDescent="0.25">
      <c r="C28" s="69"/>
      <c r="D28" s="70"/>
      <c r="E28" s="71"/>
      <c r="F28" s="71"/>
      <c r="G28" s="72"/>
      <c r="H28" s="72"/>
    </row>
    <row r="29" spans="3:8" x14ac:dyDescent="0.25">
      <c r="C29" s="69"/>
      <c r="D29" s="70"/>
      <c r="E29" s="71"/>
      <c r="F29" s="71"/>
      <c r="G29" s="72"/>
      <c r="H29" s="72"/>
    </row>
    <row r="30" spans="3:8" x14ac:dyDescent="0.25">
      <c r="C30" s="69"/>
      <c r="D30" s="70"/>
      <c r="E30" s="71"/>
      <c r="F30" s="71"/>
      <c r="G30" s="72"/>
      <c r="H30" s="72"/>
    </row>
    <row r="31" spans="3:8" x14ac:dyDescent="0.25">
      <c r="C31" s="69"/>
      <c r="D31" s="70"/>
      <c r="E31" s="71"/>
      <c r="F31" s="71"/>
      <c r="G31" s="72"/>
      <c r="H31" s="72"/>
    </row>
    <row r="32" spans="3:8" x14ac:dyDescent="0.25">
      <c r="C32" s="69"/>
      <c r="D32" s="70"/>
      <c r="E32" s="71"/>
      <c r="F32" s="71"/>
      <c r="G32" s="72"/>
      <c r="H32" s="72"/>
    </row>
    <row r="33" spans="3:8" x14ac:dyDescent="0.25">
      <c r="C33" s="69"/>
      <c r="D33" s="70"/>
      <c r="E33" s="71"/>
      <c r="F33" s="71"/>
      <c r="G33" s="72"/>
      <c r="H33" s="72"/>
    </row>
    <row r="34" spans="3:8" x14ac:dyDescent="0.25">
      <c r="C34" s="69"/>
      <c r="D34" s="70"/>
      <c r="E34" s="71"/>
      <c r="F34" s="71"/>
      <c r="G34" s="72"/>
      <c r="H34" s="72"/>
    </row>
    <row r="35" spans="3:8" x14ac:dyDescent="0.25">
      <c r="C35" s="69"/>
      <c r="D35" s="70"/>
      <c r="E35" s="71"/>
      <c r="F35" s="71"/>
      <c r="G35" s="72"/>
      <c r="H35" s="72"/>
    </row>
    <row r="36" spans="3:8" x14ac:dyDescent="0.25">
      <c r="C36" s="69"/>
      <c r="D36" s="70"/>
      <c r="E36" s="71"/>
      <c r="F36" s="71"/>
      <c r="G36" s="72"/>
      <c r="H36" s="72"/>
    </row>
    <row r="37" spans="3:8" x14ac:dyDescent="0.25">
      <c r="C37" s="69"/>
      <c r="D37" s="70"/>
      <c r="E37" s="71"/>
      <c r="F37" s="71"/>
      <c r="G37" s="72"/>
      <c r="H37" s="72"/>
    </row>
    <row r="38" spans="3:8" x14ac:dyDescent="0.25">
      <c r="C38" s="69"/>
      <c r="D38" s="70"/>
      <c r="E38" s="71"/>
      <c r="F38" s="71"/>
      <c r="G38" s="72"/>
      <c r="H38" s="72"/>
    </row>
    <row r="39" spans="3:8" x14ac:dyDescent="0.25">
      <c r="C39" s="69"/>
      <c r="D39" s="70"/>
      <c r="E39" s="71"/>
      <c r="F39" s="71"/>
      <c r="G39" s="72"/>
      <c r="H39" s="72"/>
    </row>
    <row r="40" spans="3:8" x14ac:dyDescent="0.25">
      <c r="C40" s="69"/>
      <c r="D40" s="70"/>
      <c r="E40" s="71"/>
      <c r="F40" s="71"/>
      <c r="G40" s="72"/>
      <c r="H40" s="72"/>
    </row>
    <row r="41" spans="3:8" x14ac:dyDescent="0.25">
      <c r="C41" s="69"/>
      <c r="D41" s="70"/>
      <c r="E41" s="71"/>
      <c r="F41" s="71"/>
      <c r="G41" s="72"/>
      <c r="H41" s="72"/>
    </row>
    <row r="42" spans="3:8" x14ac:dyDescent="0.25">
      <c r="C42" s="69"/>
      <c r="D42" s="70"/>
      <c r="E42" s="71"/>
      <c r="F42" s="71"/>
      <c r="G42" s="72"/>
      <c r="H42" s="72"/>
    </row>
    <row r="43" spans="3:8" x14ac:dyDescent="0.25">
      <c r="C43" s="69"/>
      <c r="D43" s="70"/>
      <c r="E43" s="71"/>
      <c r="F43" s="71"/>
      <c r="G43" s="72"/>
      <c r="H43" s="72"/>
    </row>
    <row r="44" spans="3:8" x14ac:dyDescent="0.25">
      <c r="C44" s="69"/>
      <c r="D44" s="70"/>
      <c r="E44" s="71"/>
      <c r="F44" s="71"/>
      <c r="G44" s="72"/>
      <c r="H44" s="72"/>
    </row>
    <row r="45" spans="3:8" x14ac:dyDescent="0.25">
      <c r="C45" s="69"/>
      <c r="D45" s="70"/>
      <c r="E45" s="71"/>
      <c r="F45" s="71"/>
      <c r="G45" s="72"/>
      <c r="H45" s="72"/>
    </row>
    <row r="46" spans="3:8" x14ac:dyDescent="0.25">
      <c r="C46" s="69"/>
      <c r="D46" s="70"/>
      <c r="E46" s="71"/>
      <c r="F46" s="71"/>
      <c r="G46" s="72"/>
      <c r="H46" s="72"/>
    </row>
    <row r="47" spans="3:8" x14ac:dyDescent="0.25">
      <c r="C47" s="69"/>
      <c r="D47" s="70"/>
      <c r="E47" s="71"/>
      <c r="F47" s="71"/>
      <c r="G47" s="72"/>
      <c r="H47" s="72"/>
    </row>
    <row r="48" spans="3:8" x14ac:dyDescent="0.25">
      <c r="C48" s="69"/>
      <c r="D48" s="70"/>
      <c r="E48" s="71"/>
      <c r="F48" s="71"/>
      <c r="G48" s="72"/>
      <c r="H48" s="72"/>
    </row>
    <row r="49" spans="3:8" x14ac:dyDescent="0.25">
      <c r="C49" s="69"/>
      <c r="D49" s="70"/>
      <c r="E49" s="71"/>
      <c r="F49" s="71"/>
      <c r="G49" s="72"/>
      <c r="H49" s="72"/>
    </row>
    <row r="50" spans="3:8" x14ac:dyDescent="0.25">
      <c r="C50" s="69"/>
      <c r="D50" s="70"/>
      <c r="E50" s="71"/>
      <c r="F50" s="71"/>
      <c r="G50" s="72"/>
      <c r="H50" s="72"/>
    </row>
    <row r="51" spans="3:8" x14ac:dyDescent="0.25">
      <c r="C51" s="69"/>
      <c r="D51" s="70"/>
      <c r="E51" s="71"/>
      <c r="F51" s="71"/>
      <c r="G51" s="72"/>
      <c r="H51" s="72"/>
    </row>
    <row r="52" spans="3:8" x14ac:dyDescent="0.25">
      <c r="C52" s="69"/>
      <c r="D52" s="70"/>
      <c r="E52" s="71"/>
      <c r="F52" s="71"/>
      <c r="G52" s="72"/>
      <c r="H52" s="72"/>
    </row>
    <row r="53" spans="3:8" x14ac:dyDescent="0.25">
      <c r="C53" s="69"/>
      <c r="D53" s="70"/>
      <c r="E53" s="71"/>
      <c r="F53" s="71"/>
      <c r="G53" s="72"/>
      <c r="H53" s="72"/>
    </row>
    <row r="54" spans="3:8" x14ac:dyDescent="0.25">
      <c r="C54" s="69"/>
      <c r="D54" s="70"/>
      <c r="E54" s="71"/>
      <c r="F54" s="71"/>
      <c r="G54" s="72"/>
      <c r="H54" s="72"/>
    </row>
    <row r="55" spans="3:8" x14ac:dyDescent="0.25">
      <c r="C55" s="69"/>
      <c r="D55" s="70"/>
      <c r="E55" s="71"/>
      <c r="F55" s="71"/>
      <c r="G55" s="72"/>
      <c r="H55" s="72"/>
    </row>
    <row r="56" spans="3:8" x14ac:dyDescent="0.25">
      <c r="C56" s="69"/>
      <c r="D56" s="70"/>
      <c r="E56" s="71"/>
      <c r="F56" s="71"/>
      <c r="G56" s="72"/>
      <c r="H56" s="72"/>
    </row>
    <row r="57" spans="3:8" x14ac:dyDescent="0.25">
      <c r="C57" s="69"/>
      <c r="D57" s="70"/>
      <c r="E57" s="71"/>
      <c r="F57" s="71"/>
      <c r="G57" s="72"/>
      <c r="H57" s="72"/>
    </row>
    <row r="58" spans="3:8" x14ac:dyDescent="0.25">
      <c r="C58" s="69"/>
      <c r="D58" s="70"/>
      <c r="E58" s="71"/>
      <c r="F58" s="71"/>
      <c r="G58" s="72"/>
      <c r="H58" s="72"/>
    </row>
    <row r="59" spans="3:8" x14ac:dyDescent="0.25">
      <c r="C59" s="69"/>
      <c r="D59" s="70"/>
      <c r="E59" s="71"/>
      <c r="F59" s="71"/>
      <c r="G59" s="72"/>
      <c r="H59" s="72"/>
    </row>
    <row r="60" spans="3:8" x14ac:dyDescent="0.25">
      <c r="C60" s="69"/>
      <c r="D60" s="70"/>
      <c r="E60" s="71"/>
      <c r="F60" s="71"/>
      <c r="G60" s="72"/>
      <c r="H60" s="72"/>
    </row>
    <row r="61" spans="3:8" x14ac:dyDescent="0.25">
      <c r="C61" s="69"/>
      <c r="D61" s="70"/>
      <c r="E61" s="71"/>
      <c r="F61" s="71"/>
      <c r="G61" s="72"/>
      <c r="H61" s="72"/>
    </row>
    <row r="62" spans="3:8" x14ac:dyDescent="0.25">
      <c r="C62" s="69"/>
      <c r="D62" s="70"/>
      <c r="E62" s="71"/>
      <c r="F62" s="71"/>
      <c r="G62" s="72"/>
      <c r="H62" s="72"/>
    </row>
    <row r="63" spans="3:8" x14ac:dyDescent="0.25">
      <c r="C63" s="69"/>
      <c r="D63" s="70"/>
      <c r="E63" s="71"/>
      <c r="F63" s="71"/>
      <c r="G63" s="72"/>
      <c r="H63" s="72"/>
    </row>
    <row r="64" spans="3:8" x14ac:dyDescent="0.25">
      <c r="C64" s="69"/>
      <c r="D64" s="70"/>
      <c r="E64" s="71"/>
      <c r="F64" s="71"/>
      <c r="G64" s="72"/>
      <c r="H64" s="72"/>
    </row>
    <row r="65" spans="3:8" x14ac:dyDescent="0.25">
      <c r="C65" s="69"/>
      <c r="D65" s="70"/>
      <c r="E65" s="71"/>
      <c r="F65" s="71"/>
      <c r="G65" s="72"/>
      <c r="H65" s="72"/>
    </row>
    <row r="66" spans="3:8" x14ac:dyDescent="0.25">
      <c r="C66" s="69"/>
      <c r="D66" s="70"/>
      <c r="E66" s="71"/>
      <c r="F66" s="71"/>
      <c r="G66" s="72"/>
      <c r="H66" s="72"/>
    </row>
    <row r="67" spans="3:8" x14ac:dyDescent="0.25">
      <c r="C67" s="69"/>
      <c r="D67" s="70"/>
      <c r="E67" s="71"/>
      <c r="F67" s="71"/>
      <c r="G67" s="72"/>
      <c r="H67" s="72"/>
    </row>
    <row r="68" spans="3:8" x14ac:dyDescent="0.25">
      <c r="C68" s="69"/>
      <c r="D68" s="70"/>
      <c r="E68" s="71"/>
      <c r="F68" s="71"/>
      <c r="G68" s="72"/>
      <c r="H68" s="72"/>
    </row>
    <row r="69" spans="3:8" x14ac:dyDescent="0.25">
      <c r="C69" s="69"/>
      <c r="D69" s="70"/>
      <c r="E69" s="71"/>
      <c r="F69" s="71"/>
      <c r="G69" s="72"/>
      <c r="H69" s="72"/>
    </row>
    <row r="70" spans="3:8" x14ac:dyDescent="0.25">
      <c r="C70" s="69"/>
      <c r="D70" s="70"/>
      <c r="E70" s="71"/>
      <c r="F70" s="71"/>
      <c r="G70" s="72"/>
      <c r="H70" s="72"/>
    </row>
    <row r="71" spans="3:8" x14ac:dyDescent="0.25">
      <c r="C71" s="69"/>
      <c r="D71" s="70"/>
      <c r="E71" s="71"/>
      <c r="F71" s="71"/>
      <c r="G71" s="72"/>
      <c r="H71" s="72"/>
    </row>
    <row r="72" spans="3:8" x14ac:dyDescent="0.25">
      <c r="C72" s="69"/>
      <c r="D72" s="70"/>
      <c r="E72" s="71"/>
      <c r="F72" s="71"/>
      <c r="G72" s="72"/>
      <c r="H72" s="72"/>
    </row>
    <row r="73" spans="3:8" x14ac:dyDescent="0.25">
      <c r="C73" s="69"/>
      <c r="D73" s="70"/>
      <c r="E73" s="71"/>
      <c r="F73" s="71"/>
      <c r="G73" s="72"/>
      <c r="H73" s="72"/>
    </row>
    <row r="74" spans="3:8" x14ac:dyDescent="0.25">
      <c r="C74" s="69"/>
      <c r="D74" s="70"/>
      <c r="E74" s="71"/>
      <c r="F74" s="71"/>
      <c r="G74" s="72"/>
      <c r="H74" s="72"/>
    </row>
    <row r="75" spans="3:8" x14ac:dyDescent="0.25">
      <c r="C75" s="69"/>
      <c r="D75" s="70"/>
      <c r="E75" s="71"/>
      <c r="F75" s="71"/>
      <c r="G75" s="72"/>
      <c r="H75" s="72"/>
    </row>
    <row r="76" spans="3:8" x14ac:dyDescent="0.25">
      <c r="C76" s="69"/>
      <c r="D76" s="70"/>
      <c r="E76" s="71"/>
      <c r="F76" s="71"/>
      <c r="G76" s="72"/>
      <c r="H76" s="72"/>
    </row>
    <row r="77" spans="3:8" x14ac:dyDescent="0.25">
      <c r="C77" s="69"/>
      <c r="D77" s="70"/>
      <c r="E77" s="71"/>
      <c r="F77" s="71"/>
      <c r="G77" s="72"/>
      <c r="H77" s="72"/>
    </row>
    <row r="78" spans="3:8" x14ac:dyDescent="0.25">
      <c r="C78" s="69"/>
      <c r="D78" s="70"/>
      <c r="E78" s="71"/>
      <c r="F78" s="71"/>
      <c r="G78" s="72"/>
      <c r="H78" s="72"/>
    </row>
    <row r="79" spans="3:8" x14ac:dyDescent="0.25">
      <c r="C79" s="69"/>
      <c r="D79" s="70"/>
      <c r="E79" s="71"/>
      <c r="F79" s="71"/>
      <c r="G79" s="72"/>
      <c r="H79" s="72"/>
    </row>
    <row r="80" spans="3:8" x14ac:dyDescent="0.25">
      <c r="C80" s="69"/>
      <c r="D80" s="70"/>
      <c r="E80" s="71"/>
      <c r="F80" s="71"/>
      <c r="G80" s="72"/>
      <c r="H80" s="72"/>
    </row>
    <row r="81" spans="3:8" x14ac:dyDescent="0.25">
      <c r="C81" s="69"/>
      <c r="D81" s="70"/>
      <c r="E81" s="71"/>
      <c r="F81" s="71"/>
      <c r="G81" s="72"/>
      <c r="H81" s="72"/>
    </row>
    <row r="82" spans="3:8" x14ac:dyDescent="0.25">
      <c r="C82" s="69"/>
      <c r="D82" s="70"/>
      <c r="E82" s="71"/>
      <c r="F82" s="71"/>
      <c r="G82" s="72"/>
      <c r="H82" s="72"/>
    </row>
    <row r="83" spans="3:8" x14ac:dyDescent="0.25">
      <c r="C83" s="69"/>
      <c r="D83" s="70"/>
      <c r="E83" s="71"/>
      <c r="F83" s="71"/>
      <c r="G83" s="72"/>
      <c r="H83" s="72"/>
    </row>
    <row r="84" spans="3:8" x14ac:dyDescent="0.25">
      <c r="C84" s="69"/>
      <c r="D84" s="70"/>
      <c r="E84" s="71"/>
      <c r="F84" s="71"/>
      <c r="G84" s="72"/>
      <c r="H84" s="72"/>
    </row>
    <row r="85" spans="3:8" x14ac:dyDescent="0.25">
      <c r="C85" s="69"/>
      <c r="D85" s="70"/>
      <c r="E85" s="71"/>
      <c r="F85" s="71"/>
      <c r="G85" s="72"/>
      <c r="H85" s="72"/>
    </row>
    <row r="86" spans="3:8" x14ac:dyDescent="0.25">
      <c r="C86" s="69"/>
      <c r="D86" s="70"/>
      <c r="E86" s="71"/>
      <c r="F86" s="71"/>
      <c r="G86" s="72"/>
      <c r="H86" s="72"/>
    </row>
    <row r="87" spans="3:8" x14ac:dyDescent="0.25">
      <c r="C87" s="69"/>
      <c r="D87" s="70"/>
      <c r="E87" s="71"/>
      <c r="F87" s="71"/>
      <c r="G87" s="72"/>
      <c r="H87" s="72"/>
    </row>
    <row r="88" spans="3:8" x14ac:dyDescent="0.25">
      <c r="C88" s="69"/>
      <c r="D88" s="70"/>
      <c r="E88" s="71"/>
      <c r="F88" s="71"/>
      <c r="G88" s="72"/>
      <c r="H88" s="72"/>
    </row>
    <row r="89" spans="3:8" x14ac:dyDescent="0.25">
      <c r="C89" s="69"/>
      <c r="D89" s="70"/>
      <c r="E89" s="71"/>
      <c r="F89" s="71"/>
      <c r="G89" s="72"/>
      <c r="H89" s="72"/>
    </row>
    <row r="90" spans="3:8" x14ac:dyDescent="0.25">
      <c r="C90" s="69"/>
      <c r="D90" s="70"/>
      <c r="E90" s="71"/>
      <c r="F90" s="71"/>
      <c r="G90" s="72"/>
      <c r="H90" s="72"/>
    </row>
    <row r="91" spans="3:8" x14ac:dyDescent="0.25">
      <c r="C91" s="69"/>
      <c r="D91" s="70"/>
      <c r="E91" s="71"/>
      <c r="F91" s="71"/>
      <c r="G91" s="72"/>
      <c r="H91" s="72"/>
    </row>
    <row r="92" spans="3:8" x14ac:dyDescent="0.25">
      <c r="C92" s="69"/>
      <c r="D92" s="70"/>
      <c r="E92" s="71"/>
      <c r="F92" s="71"/>
      <c r="G92" s="72"/>
      <c r="H92" s="72"/>
    </row>
    <row r="93" spans="3:8" x14ac:dyDescent="0.25">
      <c r="C93" s="69"/>
      <c r="D93" s="70"/>
      <c r="E93" s="71"/>
      <c r="F93" s="71"/>
      <c r="G93" s="72"/>
      <c r="H93" s="72"/>
    </row>
    <row r="94" spans="3:8" x14ac:dyDescent="0.25">
      <c r="C94" s="69"/>
      <c r="D94" s="70"/>
      <c r="E94" s="71"/>
      <c r="F94" s="71"/>
      <c r="G94" s="72"/>
      <c r="H94" s="72"/>
    </row>
    <row r="95" spans="3:8" x14ac:dyDescent="0.25">
      <c r="C95" s="69"/>
      <c r="D95" s="70"/>
      <c r="E95" s="71"/>
      <c r="F95" s="71"/>
      <c r="G95" s="72"/>
      <c r="H95" s="72"/>
    </row>
    <row r="96" spans="3:8" x14ac:dyDescent="0.25">
      <c r="C96" s="69"/>
      <c r="D96" s="70"/>
      <c r="E96" s="71"/>
      <c r="F96" s="71"/>
      <c r="G96" s="72"/>
      <c r="H96" s="72"/>
    </row>
    <row r="97" spans="3:8" x14ac:dyDescent="0.25">
      <c r="C97" s="69"/>
      <c r="D97" s="70"/>
      <c r="E97" s="71"/>
      <c r="F97" s="71"/>
      <c r="G97" s="72"/>
      <c r="H97" s="72"/>
    </row>
    <row r="98" spans="3:8" x14ac:dyDescent="0.25">
      <c r="C98" s="69"/>
      <c r="D98" s="70"/>
      <c r="E98" s="71"/>
      <c r="F98" s="71"/>
      <c r="G98" s="72"/>
      <c r="H98" s="72"/>
    </row>
    <row r="99" spans="3:8" x14ac:dyDescent="0.25">
      <c r="C99" s="69"/>
      <c r="D99" s="70"/>
      <c r="E99" s="71"/>
      <c r="F99" s="71"/>
      <c r="G99" s="72"/>
      <c r="H99" s="72"/>
    </row>
    <row r="100" spans="3:8" x14ac:dyDescent="0.25">
      <c r="C100" s="69"/>
      <c r="D100" s="70"/>
      <c r="E100" s="71"/>
      <c r="F100" s="71"/>
      <c r="G100" s="72"/>
      <c r="H100" s="72"/>
    </row>
    <row r="101" spans="3:8" x14ac:dyDescent="0.25">
      <c r="C101" s="69"/>
      <c r="D101" s="70"/>
      <c r="E101" s="71"/>
      <c r="F101" s="71"/>
      <c r="G101" s="72"/>
      <c r="H101" s="72"/>
    </row>
    <row r="102" spans="3:8" x14ac:dyDescent="0.25">
      <c r="C102" s="69"/>
      <c r="D102" s="70"/>
      <c r="E102" s="71"/>
      <c r="F102" s="71"/>
      <c r="G102" s="72"/>
      <c r="H102" s="72"/>
    </row>
    <row r="103" spans="3:8" x14ac:dyDescent="0.25">
      <c r="C103" s="69"/>
      <c r="D103" s="70"/>
      <c r="E103" s="71"/>
      <c r="F103" s="71"/>
      <c r="G103" s="72"/>
      <c r="H103" s="72"/>
    </row>
    <row r="104" spans="3:8" x14ac:dyDescent="0.25">
      <c r="C104" s="69"/>
      <c r="D104" s="70"/>
      <c r="E104" s="71"/>
      <c r="F104" s="71"/>
      <c r="G104" s="72"/>
      <c r="H104" s="72"/>
    </row>
    <row r="105" spans="3:8" x14ac:dyDescent="0.25">
      <c r="C105" s="69"/>
      <c r="D105" s="70"/>
      <c r="E105" s="71"/>
      <c r="F105" s="71"/>
      <c r="G105" s="72"/>
      <c r="H105" s="72"/>
    </row>
    <row r="106" spans="3:8" x14ac:dyDescent="0.25">
      <c r="C106" s="69"/>
      <c r="D106" s="70"/>
      <c r="E106" s="71"/>
      <c r="F106" s="71"/>
      <c r="G106" s="72"/>
      <c r="H106" s="72"/>
    </row>
    <row r="107" spans="3:8" x14ac:dyDescent="0.25">
      <c r="C107" s="69"/>
      <c r="D107" s="70"/>
      <c r="E107" s="71"/>
      <c r="F107" s="71"/>
      <c r="G107" s="72"/>
      <c r="H107" s="72"/>
    </row>
    <row r="108" spans="3:8" x14ac:dyDescent="0.25">
      <c r="C108" s="69"/>
      <c r="D108" s="70"/>
      <c r="E108" s="71"/>
      <c r="F108" s="71"/>
      <c r="G108" s="72"/>
      <c r="H108" s="72"/>
    </row>
    <row r="109" spans="3:8" x14ac:dyDescent="0.25">
      <c r="C109" s="69"/>
      <c r="D109" s="70"/>
      <c r="E109" s="71"/>
      <c r="F109" s="71"/>
      <c r="G109" s="72"/>
      <c r="H109" s="72"/>
    </row>
    <row r="110" spans="3:8" x14ac:dyDescent="0.25">
      <c r="C110" s="69"/>
      <c r="D110" s="70"/>
      <c r="E110" s="71"/>
      <c r="F110" s="71"/>
      <c r="G110" s="72"/>
      <c r="H110" s="72"/>
    </row>
    <row r="111" spans="3:8" x14ac:dyDescent="0.25">
      <c r="C111" s="69"/>
      <c r="D111" s="70"/>
      <c r="E111" s="71"/>
      <c r="F111" s="71"/>
      <c r="G111" s="72"/>
      <c r="H111" s="72"/>
    </row>
    <row r="112" spans="3:8" x14ac:dyDescent="0.25">
      <c r="C112" s="69"/>
      <c r="D112" s="70"/>
      <c r="E112" s="71"/>
      <c r="F112" s="71"/>
      <c r="G112" s="72"/>
      <c r="H112" s="72"/>
    </row>
    <row r="113" spans="3:8" x14ac:dyDescent="0.25">
      <c r="C113" s="69"/>
      <c r="D113" s="70"/>
      <c r="E113" s="71"/>
      <c r="F113" s="71"/>
      <c r="G113" s="72"/>
      <c r="H113" s="72"/>
    </row>
    <row r="114" spans="3:8" x14ac:dyDescent="0.25">
      <c r="C114" s="69"/>
      <c r="D114" s="70"/>
      <c r="E114" s="71"/>
      <c r="F114" s="71"/>
      <c r="G114" s="72"/>
      <c r="H114" s="72"/>
    </row>
    <row r="115" spans="3:8" x14ac:dyDescent="0.25">
      <c r="C115" s="69"/>
      <c r="D115" s="70"/>
      <c r="E115" s="71"/>
      <c r="F115" s="71"/>
      <c r="G115" s="72"/>
      <c r="H115" s="72"/>
    </row>
    <row r="116" spans="3:8" x14ac:dyDescent="0.25">
      <c r="C116" s="69"/>
      <c r="D116" s="70"/>
      <c r="E116" s="71"/>
      <c r="F116" s="71"/>
      <c r="G116" s="72"/>
      <c r="H116" s="72"/>
    </row>
    <row r="117" spans="3:8" x14ac:dyDescent="0.25">
      <c r="C117" s="69"/>
      <c r="D117" s="70"/>
      <c r="E117" s="71"/>
      <c r="F117" s="71"/>
      <c r="G117" s="72"/>
      <c r="H117" s="72"/>
    </row>
    <row r="118" spans="3:8" x14ac:dyDescent="0.25">
      <c r="C118" s="69"/>
      <c r="D118" s="70"/>
      <c r="E118" s="71"/>
      <c r="F118" s="71"/>
      <c r="G118" s="72"/>
      <c r="H118" s="72"/>
    </row>
    <row r="119" spans="3:8" x14ac:dyDescent="0.25">
      <c r="C119" s="69"/>
      <c r="D119" s="70"/>
      <c r="E119" s="71"/>
      <c r="F119" s="71"/>
      <c r="G119" s="72"/>
      <c r="H119" s="72"/>
    </row>
    <row r="120" spans="3:8" x14ac:dyDescent="0.25">
      <c r="C120" s="69"/>
      <c r="D120" s="70"/>
      <c r="E120" s="71"/>
      <c r="F120" s="71"/>
      <c r="G120" s="72"/>
      <c r="H120" s="72"/>
    </row>
    <row r="121" spans="3:8" x14ac:dyDescent="0.25">
      <c r="C121" s="69"/>
      <c r="D121" s="70"/>
      <c r="E121" s="71"/>
      <c r="F121" s="71"/>
      <c r="G121" s="72"/>
      <c r="H121" s="72"/>
    </row>
    <row r="122" spans="3:8" x14ac:dyDescent="0.25">
      <c r="C122" s="69"/>
      <c r="D122" s="70"/>
      <c r="E122" s="71"/>
      <c r="F122" s="71"/>
      <c r="G122" s="72"/>
      <c r="H122" s="72"/>
    </row>
    <row r="123" spans="3:8" x14ac:dyDescent="0.25">
      <c r="C123" s="69"/>
      <c r="D123" s="70"/>
      <c r="E123" s="71"/>
      <c r="F123" s="71"/>
      <c r="G123" s="72"/>
      <c r="H123" s="72"/>
    </row>
    <row r="124" spans="3:8" x14ac:dyDescent="0.25">
      <c r="C124" s="69"/>
      <c r="D124" s="70"/>
      <c r="E124" s="71"/>
      <c r="F124" s="71"/>
      <c r="G124" s="72"/>
      <c r="H124" s="72"/>
    </row>
    <row r="125" spans="3:8" x14ac:dyDescent="0.25">
      <c r="C125" s="69"/>
      <c r="D125" s="70"/>
      <c r="E125" s="71"/>
      <c r="F125" s="71"/>
      <c r="G125" s="72"/>
      <c r="H125" s="72"/>
    </row>
    <row r="126" spans="3:8" x14ac:dyDescent="0.25">
      <c r="C126" s="69"/>
      <c r="D126" s="70"/>
      <c r="E126" s="71"/>
      <c r="F126" s="71"/>
      <c r="G126" s="72"/>
      <c r="H126" s="72"/>
    </row>
    <row r="127" spans="3:8" x14ac:dyDescent="0.25">
      <c r="C127" s="69"/>
      <c r="D127" s="70"/>
      <c r="E127" s="71"/>
      <c r="F127" s="71"/>
      <c r="G127" s="72"/>
      <c r="H127" s="72"/>
    </row>
    <row r="128" spans="3:8" x14ac:dyDescent="0.25">
      <c r="C128" s="69"/>
      <c r="D128" s="70"/>
      <c r="E128" s="71"/>
      <c r="F128" s="71"/>
      <c r="G128" s="72"/>
      <c r="H128" s="72"/>
    </row>
    <row r="129" spans="3:8" x14ac:dyDescent="0.25">
      <c r="C129" s="69"/>
      <c r="D129" s="70"/>
      <c r="E129" s="71"/>
      <c r="F129" s="71"/>
      <c r="G129" s="72"/>
      <c r="H129" s="72"/>
    </row>
    <row r="130" spans="3:8" x14ac:dyDescent="0.25">
      <c r="C130" s="69"/>
      <c r="D130" s="70"/>
      <c r="E130" s="71"/>
      <c r="F130" s="71"/>
      <c r="G130" s="72"/>
      <c r="H130" s="72"/>
    </row>
    <row r="131" spans="3:8" x14ac:dyDescent="0.25">
      <c r="C131" s="69"/>
      <c r="D131" s="70"/>
      <c r="E131" s="71"/>
      <c r="F131" s="71"/>
      <c r="G131" s="72"/>
      <c r="H131" s="72"/>
    </row>
    <row r="132" spans="3:8" x14ac:dyDescent="0.25">
      <c r="C132" s="69"/>
      <c r="D132" s="70"/>
      <c r="E132" s="71"/>
      <c r="F132" s="71"/>
      <c r="G132" s="72"/>
      <c r="H132" s="72"/>
    </row>
    <row r="133" spans="3:8" x14ac:dyDescent="0.25">
      <c r="C133" s="69"/>
      <c r="D133" s="70"/>
      <c r="E133" s="71"/>
      <c r="F133" s="71"/>
      <c r="G133" s="72"/>
      <c r="H133" s="72"/>
    </row>
    <row r="134" spans="3:8" x14ac:dyDescent="0.25">
      <c r="C134" s="69"/>
      <c r="D134" s="70"/>
      <c r="E134" s="71"/>
      <c r="F134" s="71"/>
      <c r="G134" s="72"/>
      <c r="H134" s="72"/>
    </row>
    <row r="135" spans="3:8" x14ac:dyDescent="0.25">
      <c r="C135" s="69"/>
      <c r="D135" s="70"/>
      <c r="E135" s="71"/>
      <c r="F135" s="71"/>
      <c r="G135" s="72"/>
      <c r="H135" s="72"/>
    </row>
    <row r="136" spans="3:8" x14ac:dyDescent="0.25">
      <c r="C136" s="69"/>
      <c r="D136" s="70"/>
      <c r="E136" s="71"/>
      <c r="F136" s="71"/>
      <c r="G136" s="72"/>
      <c r="H136" s="72"/>
    </row>
    <row r="137" spans="3:8" x14ac:dyDescent="0.25">
      <c r="C137" s="69"/>
      <c r="D137" s="70"/>
      <c r="E137" s="71"/>
      <c r="F137" s="71"/>
      <c r="G137" s="72"/>
      <c r="H137" s="72"/>
    </row>
    <row r="138" spans="3:8" x14ac:dyDescent="0.25">
      <c r="C138" s="69"/>
      <c r="D138" s="70"/>
      <c r="E138" s="71"/>
      <c r="F138" s="71"/>
      <c r="G138" s="72"/>
      <c r="H138" s="72"/>
    </row>
    <row r="139" spans="3:8" x14ac:dyDescent="0.25">
      <c r="C139" s="69"/>
      <c r="D139" s="70"/>
      <c r="E139" s="71"/>
      <c r="F139" s="71"/>
      <c r="G139" s="72"/>
      <c r="H139" s="72"/>
    </row>
    <row r="140" spans="3:8" x14ac:dyDescent="0.25">
      <c r="C140" s="69"/>
      <c r="D140" s="70"/>
      <c r="E140" s="71"/>
      <c r="F140" s="71"/>
      <c r="G140" s="72"/>
      <c r="H140" s="72"/>
    </row>
    <row r="141" spans="3:8" x14ac:dyDescent="0.25">
      <c r="C141" s="69"/>
      <c r="D141" s="70"/>
      <c r="E141" s="71"/>
      <c r="F141" s="71"/>
      <c r="G141" s="72"/>
      <c r="H141" s="72"/>
    </row>
    <row r="142" spans="3:8" x14ac:dyDescent="0.25">
      <c r="C142" s="69"/>
      <c r="D142" s="70"/>
      <c r="E142" s="71"/>
      <c r="F142" s="71"/>
      <c r="G142" s="72"/>
      <c r="H142" s="72"/>
    </row>
    <row r="143" spans="3:8" x14ac:dyDescent="0.25">
      <c r="C143" s="69"/>
      <c r="D143" s="70"/>
      <c r="E143" s="71"/>
      <c r="F143" s="71"/>
      <c r="G143" s="72"/>
      <c r="H143" s="72"/>
    </row>
    <row r="144" spans="3:8" x14ac:dyDescent="0.25">
      <c r="C144" s="69"/>
      <c r="D144" s="70"/>
      <c r="E144" s="71"/>
      <c r="F144" s="71"/>
      <c r="G144" s="72"/>
      <c r="H144" s="72"/>
    </row>
    <row r="145" spans="3:8" x14ac:dyDescent="0.25">
      <c r="C145" s="69"/>
      <c r="D145" s="70"/>
      <c r="E145" s="71"/>
      <c r="F145" s="71"/>
      <c r="G145" s="72"/>
      <c r="H145" s="72"/>
    </row>
    <row r="146" spans="3:8" x14ac:dyDescent="0.25">
      <c r="C146" s="69"/>
      <c r="D146" s="70"/>
      <c r="E146" s="71"/>
      <c r="F146" s="71"/>
      <c r="G146" s="72"/>
      <c r="H146" s="72"/>
    </row>
    <row r="147" spans="3:8" x14ac:dyDescent="0.25">
      <c r="C147" s="69"/>
      <c r="D147" s="70"/>
      <c r="E147" s="71"/>
      <c r="F147" s="71"/>
      <c r="G147" s="72"/>
      <c r="H147" s="72"/>
    </row>
    <row r="148" spans="3:8" x14ac:dyDescent="0.25">
      <c r="C148" s="69"/>
      <c r="D148" s="70"/>
      <c r="E148" s="71"/>
      <c r="F148" s="71"/>
      <c r="G148" s="72"/>
      <c r="H148" s="72"/>
    </row>
    <row r="149" spans="3:8" x14ac:dyDescent="0.25">
      <c r="C149" s="69"/>
      <c r="D149" s="70"/>
      <c r="E149" s="71"/>
      <c r="F149" s="71"/>
      <c r="G149" s="72"/>
      <c r="H149" s="72"/>
    </row>
    <row r="150" spans="3:8" x14ac:dyDescent="0.25">
      <c r="C150" s="69"/>
      <c r="D150" s="70"/>
      <c r="E150" s="71"/>
      <c r="F150" s="71"/>
      <c r="G150" s="72"/>
      <c r="H150" s="72"/>
    </row>
    <row r="151" spans="3:8" x14ac:dyDescent="0.25">
      <c r="C151" s="69"/>
      <c r="D151" s="70"/>
      <c r="E151" s="71"/>
      <c r="F151" s="71"/>
      <c r="G151" s="72"/>
      <c r="H151" s="72"/>
    </row>
    <row r="152" spans="3:8" x14ac:dyDescent="0.25">
      <c r="C152" s="69"/>
      <c r="D152" s="70"/>
      <c r="E152" s="71"/>
      <c r="F152" s="71"/>
      <c r="G152" s="72"/>
      <c r="H152" s="72"/>
    </row>
    <row r="153" spans="3:8" x14ac:dyDescent="0.25">
      <c r="C153" s="69"/>
      <c r="D153" s="70"/>
      <c r="E153" s="71"/>
      <c r="F153" s="71"/>
      <c r="G153" s="72"/>
      <c r="H153" s="72"/>
    </row>
    <row r="154" spans="3:8" x14ac:dyDescent="0.25">
      <c r="C154" s="69"/>
      <c r="D154" s="70"/>
      <c r="E154" s="71"/>
      <c r="F154" s="71"/>
      <c r="G154" s="72"/>
      <c r="H154" s="72"/>
    </row>
    <row r="155" spans="3:8" x14ac:dyDescent="0.25">
      <c r="C155" s="69"/>
      <c r="D155" s="70"/>
      <c r="E155" s="71"/>
      <c r="F155" s="71"/>
      <c r="G155" s="72"/>
      <c r="H155" s="72"/>
    </row>
    <row r="156" spans="3:8" x14ac:dyDescent="0.25">
      <c r="C156" s="69"/>
      <c r="D156" s="70"/>
      <c r="E156" s="71"/>
      <c r="F156" s="71"/>
      <c r="G156" s="72"/>
      <c r="H156" s="72"/>
    </row>
    <row r="157" spans="3:8" x14ac:dyDescent="0.25">
      <c r="C157" s="69"/>
      <c r="D157" s="70"/>
      <c r="E157" s="71"/>
      <c r="F157" s="71"/>
      <c r="G157" s="72"/>
      <c r="H157" s="72"/>
    </row>
    <row r="158" spans="3:8" x14ac:dyDescent="0.25">
      <c r="C158" s="69"/>
      <c r="D158" s="70"/>
      <c r="E158" s="71"/>
      <c r="F158" s="71"/>
      <c r="G158" s="72"/>
      <c r="H158" s="72"/>
    </row>
    <row r="159" spans="3:8" x14ac:dyDescent="0.25">
      <c r="C159" s="69"/>
      <c r="D159" s="70"/>
      <c r="E159" s="71"/>
      <c r="F159" s="71"/>
      <c r="G159" s="72"/>
      <c r="H159" s="72"/>
    </row>
    <row r="160" spans="3:8" x14ac:dyDescent="0.25">
      <c r="C160" s="69"/>
      <c r="D160" s="70"/>
      <c r="E160" s="71"/>
      <c r="F160" s="71"/>
      <c r="G160" s="72"/>
      <c r="H160" s="72"/>
    </row>
    <row r="161" spans="3:8" x14ac:dyDescent="0.25">
      <c r="C161" s="69"/>
      <c r="D161" s="70"/>
      <c r="E161" s="71"/>
      <c r="F161" s="71"/>
      <c r="G161" s="72"/>
      <c r="H161" s="72"/>
    </row>
    <row r="162" spans="3:8" x14ac:dyDescent="0.25">
      <c r="C162" s="69"/>
      <c r="D162" s="70"/>
      <c r="E162" s="71"/>
      <c r="F162" s="71"/>
      <c r="G162" s="72"/>
      <c r="H162" s="72"/>
    </row>
    <row r="163" spans="3:8" x14ac:dyDescent="0.25">
      <c r="C163" s="69"/>
      <c r="D163" s="70"/>
      <c r="E163" s="71"/>
      <c r="F163" s="71"/>
      <c r="G163" s="72"/>
      <c r="H163" s="72"/>
    </row>
    <row r="164" spans="3:8" x14ac:dyDescent="0.25">
      <c r="C164" s="69"/>
      <c r="D164" s="70"/>
      <c r="E164" s="71"/>
      <c r="F164" s="71"/>
      <c r="G164" s="72"/>
      <c r="H164" s="72"/>
    </row>
    <row r="165" spans="3:8" x14ac:dyDescent="0.25">
      <c r="C165" s="69"/>
      <c r="D165" s="70"/>
      <c r="E165" s="71"/>
      <c r="F165" s="71"/>
      <c r="G165" s="72"/>
      <c r="H165" s="72"/>
    </row>
    <row r="166" spans="3:8" x14ac:dyDescent="0.25">
      <c r="C166" s="69"/>
      <c r="D166" s="70"/>
      <c r="E166" s="71"/>
      <c r="F166" s="71"/>
      <c r="G166" s="72"/>
      <c r="H166" s="72"/>
    </row>
    <row r="167" spans="3:8" x14ac:dyDescent="0.25">
      <c r="C167" s="69"/>
      <c r="D167" s="70"/>
      <c r="E167" s="71"/>
      <c r="F167" s="71"/>
      <c r="G167" s="72"/>
      <c r="H167" s="72"/>
    </row>
    <row r="168" spans="3:8" x14ac:dyDescent="0.25">
      <c r="C168" s="69"/>
      <c r="D168" s="70"/>
      <c r="E168" s="71"/>
      <c r="F168" s="71"/>
      <c r="G168" s="72"/>
      <c r="H168" s="72"/>
    </row>
    <row r="169" spans="3:8" x14ac:dyDescent="0.25">
      <c r="C169" s="69"/>
      <c r="D169" s="70"/>
      <c r="E169" s="71"/>
      <c r="F169" s="71"/>
      <c r="G169" s="72"/>
      <c r="H169" s="72"/>
    </row>
    <row r="170" spans="3:8" x14ac:dyDescent="0.25">
      <c r="C170" s="69"/>
      <c r="D170" s="70"/>
      <c r="E170" s="71"/>
      <c r="F170" s="71"/>
      <c r="G170" s="72"/>
      <c r="H170" s="72"/>
    </row>
    <row r="171" spans="3:8" x14ac:dyDescent="0.25">
      <c r="C171" s="69"/>
      <c r="D171" s="70"/>
      <c r="E171" s="71"/>
      <c r="F171" s="71"/>
      <c r="G171" s="72"/>
      <c r="H171" s="72"/>
    </row>
    <row r="172" spans="3:8" x14ac:dyDescent="0.25">
      <c r="C172" s="69"/>
      <c r="D172" s="70"/>
      <c r="E172" s="71"/>
      <c r="F172" s="71"/>
      <c r="G172" s="72"/>
      <c r="H172" s="72"/>
    </row>
    <row r="173" spans="3:8" x14ac:dyDescent="0.25">
      <c r="C173" s="69"/>
      <c r="D173" s="70"/>
      <c r="E173" s="71"/>
      <c r="F173" s="71"/>
      <c r="G173" s="72"/>
      <c r="H173" s="72"/>
    </row>
    <row r="174" spans="3:8" x14ac:dyDescent="0.25">
      <c r="C174" s="69"/>
      <c r="D174" s="70"/>
      <c r="E174" s="71"/>
      <c r="F174" s="71"/>
      <c r="G174" s="72"/>
      <c r="H174" s="72"/>
    </row>
    <row r="175" spans="3:8" x14ac:dyDescent="0.25">
      <c r="C175" s="69"/>
      <c r="D175" s="70"/>
      <c r="E175" s="71"/>
      <c r="F175" s="71"/>
      <c r="G175" s="72"/>
      <c r="H175" s="72"/>
    </row>
    <row r="176" spans="3:8" x14ac:dyDescent="0.25">
      <c r="C176" s="69"/>
      <c r="D176" s="70"/>
      <c r="E176" s="71"/>
      <c r="F176" s="71"/>
      <c r="G176" s="72"/>
      <c r="H176" s="72"/>
    </row>
    <row r="177" spans="3:8" x14ac:dyDescent="0.25">
      <c r="C177" s="69"/>
      <c r="D177" s="70"/>
      <c r="E177" s="71"/>
      <c r="F177" s="71"/>
      <c r="G177" s="72"/>
      <c r="H177" s="72"/>
    </row>
    <row r="178" spans="3:8" x14ac:dyDescent="0.25">
      <c r="C178" s="69"/>
      <c r="D178" s="70"/>
      <c r="E178" s="71"/>
      <c r="F178" s="71"/>
      <c r="G178" s="72"/>
      <c r="H178" s="72"/>
    </row>
    <row r="179" spans="3:8" x14ac:dyDescent="0.25">
      <c r="C179" s="69"/>
      <c r="D179" s="70"/>
      <c r="E179" s="71"/>
      <c r="F179" s="71"/>
      <c r="G179" s="72"/>
      <c r="H179" s="72"/>
    </row>
    <row r="180" spans="3:8" x14ac:dyDescent="0.25">
      <c r="C180" s="69"/>
      <c r="D180" s="70"/>
      <c r="E180" s="71"/>
      <c r="F180" s="71"/>
      <c r="G180" s="72"/>
      <c r="H180" s="72"/>
    </row>
    <row r="181" spans="3:8" x14ac:dyDescent="0.25">
      <c r="C181" s="69"/>
      <c r="D181" s="70"/>
      <c r="E181" s="71"/>
      <c r="F181" s="71"/>
      <c r="G181" s="72"/>
      <c r="H181" s="72"/>
    </row>
    <row r="182" spans="3:8" x14ac:dyDescent="0.25">
      <c r="C182" s="69"/>
      <c r="D182" s="70"/>
      <c r="E182" s="71"/>
      <c r="F182" s="71"/>
      <c r="G182" s="72"/>
      <c r="H182" s="72"/>
    </row>
    <row r="183" spans="3:8" x14ac:dyDescent="0.25">
      <c r="C183" s="69"/>
      <c r="D183" s="70"/>
      <c r="E183" s="71"/>
      <c r="F183" s="71"/>
      <c r="G183" s="72"/>
      <c r="H183" s="72"/>
    </row>
    <row r="184" spans="3:8" x14ac:dyDescent="0.25">
      <c r="C184" s="69"/>
      <c r="D184" s="70"/>
      <c r="E184" s="71"/>
      <c r="F184" s="71"/>
      <c r="G184" s="72"/>
      <c r="H184" s="72"/>
    </row>
    <row r="185" spans="3:8" x14ac:dyDescent="0.25">
      <c r="C185" s="69"/>
      <c r="D185" s="70"/>
      <c r="E185" s="71"/>
      <c r="F185" s="71"/>
      <c r="G185" s="72"/>
      <c r="H185" s="72"/>
    </row>
    <row r="186" spans="3:8" x14ac:dyDescent="0.25">
      <c r="C186" s="69"/>
      <c r="D186" s="70"/>
      <c r="E186" s="71"/>
      <c r="F186" s="71"/>
      <c r="G186" s="72"/>
      <c r="H186" s="72"/>
    </row>
    <row r="187" spans="3:8" x14ac:dyDescent="0.25">
      <c r="C187" s="69"/>
      <c r="D187" s="70"/>
      <c r="E187" s="71"/>
      <c r="F187" s="71"/>
      <c r="G187" s="72"/>
      <c r="H187" s="72"/>
    </row>
    <row r="188" spans="3:8" x14ac:dyDescent="0.25">
      <c r="C188" s="69"/>
      <c r="D188" s="70"/>
      <c r="E188" s="71"/>
      <c r="F188" s="71"/>
      <c r="G188" s="72"/>
      <c r="H188" s="72"/>
    </row>
    <row r="189" spans="3:8" x14ac:dyDescent="0.25">
      <c r="C189" s="69"/>
      <c r="D189" s="70"/>
      <c r="E189" s="71"/>
      <c r="F189" s="71"/>
      <c r="G189" s="72"/>
      <c r="H189" s="72"/>
    </row>
    <row r="190" spans="3:8" x14ac:dyDescent="0.25">
      <c r="C190" s="69"/>
      <c r="D190" s="70"/>
      <c r="E190" s="71"/>
      <c r="F190" s="71"/>
      <c r="G190" s="72"/>
      <c r="H190" s="72"/>
    </row>
    <row r="191" spans="3:8" x14ac:dyDescent="0.25">
      <c r="C191" s="69"/>
      <c r="D191" s="70"/>
      <c r="E191" s="71"/>
      <c r="F191" s="71"/>
      <c r="G191" s="72"/>
      <c r="H191" s="72"/>
    </row>
    <row r="192" spans="3:8" x14ac:dyDescent="0.25">
      <c r="C192" s="69"/>
      <c r="D192" s="70"/>
      <c r="E192" s="71"/>
      <c r="F192" s="71"/>
      <c r="G192" s="72"/>
      <c r="H192" s="72"/>
    </row>
    <row r="193" spans="3:8" x14ac:dyDescent="0.25">
      <c r="C193" s="69"/>
      <c r="D193" s="70"/>
      <c r="E193" s="71"/>
      <c r="F193" s="71"/>
      <c r="G193" s="72"/>
      <c r="H193" s="72"/>
    </row>
    <row r="194" spans="3:8" x14ac:dyDescent="0.25">
      <c r="C194" s="69"/>
      <c r="D194" s="70"/>
      <c r="E194" s="71"/>
      <c r="F194" s="71"/>
      <c r="G194" s="72"/>
      <c r="H194" s="72"/>
    </row>
    <row r="195" spans="3:8" x14ac:dyDescent="0.25">
      <c r="C195" s="69"/>
      <c r="D195" s="70"/>
      <c r="E195" s="71"/>
      <c r="F195" s="71"/>
      <c r="G195" s="72"/>
      <c r="H195" s="72"/>
    </row>
    <row r="196" spans="3:8" x14ac:dyDescent="0.25">
      <c r="C196" s="69"/>
      <c r="D196" s="70"/>
      <c r="E196" s="71"/>
      <c r="F196" s="71"/>
      <c r="G196" s="72"/>
      <c r="H196" s="72"/>
    </row>
    <row r="197" spans="3:8" x14ac:dyDescent="0.25">
      <c r="C197" s="69"/>
      <c r="D197" s="70"/>
      <c r="E197" s="71"/>
      <c r="F197" s="71"/>
      <c r="G197" s="72"/>
      <c r="H197" s="72"/>
    </row>
    <row r="198" spans="3:8" x14ac:dyDescent="0.25">
      <c r="C198" s="69"/>
      <c r="D198" s="70"/>
      <c r="E198" s="71"/>
      <c r="F198" s="71"/>
      <c r="G198" s="72"/>
      <c r="H198" s="72"/>
    </row>
    <row r="199" spans="3:8" x14ac:dyDescent="0.25">
      <c r="C199" s="69"/>
      <c r="D199" s="70"/>
      <c r="E199" s="71"/>
      <c r="F199" s="71"/>
      <c r="G199" s="72"/>
      <c r="H199" s="72"/>
    </row>
    <row r="200" spans="3:8" x14ac:dyDescent="0.25">
      <c r="C200" s="69"/>
      <c r="D200" s="70"/>
      <c r="E200" s="71"/>
      <c r="F200" s="71"/>
      <c r="G200" s="72"/>
      <c r="H200" s="72"/>
    </row>
    <row r="201" spans="3:8" x14ac:dyDescent="0.25">
      <c r="C201" s="69"/>
      <c r="D201" s="70"/>
      <c r="E201" s="71"/>
      <c r="F201" s="71"/>
      <c r="G201" s="72"/>
      <c r="H201" s="72"/>
    </row>
    <row r="202" spans="3:8" x14ac:dyDescent="0.25">
      <c r="C202" s="69"/>
      <c r="D202" s="70"/>
      <c r="E202" s="71"/>
      <c r="F202" s="71"/>
      <c r="G202" s="72"/>
      <c r="H202" s="72"/>
    </row>
    <row r="203" spans="3:8" x14ac:dyDescent="0.25">
      <c r="C203" s="69"/>
      <c r="D203" s="70"/>
      <c r="E203" s="71"/>
      <c r="F203" s="71"/>
      <c r="G203" s="72"/>
      <c r="H203" s="72"/>
    </row>
    <row r="204" spans="3:8" x14ac:dyDescent="0.25">
      <c r="C204" s="69"/>
      <c r="D204" s="70"/>
      <c r="E204" s="71"/>
      <c r="F204" s="71"/>
      <c r="G204" s="72"/>
      <c r="H204" s="72"/>
    </row>
    <row r="205" spans="3:8" x14ac:dyDescent="0.25">
      <c r="C205" s="69"/>
      <c r="D205" s="70"/>
      <c r="E205" s="71"/>
      <c r="F205" s="71"/>
      <c r="G205" s="72"/>
      <c r="H205" s="72"/>
    </row>
    <row r="206" spans="3:8" x14ac:dyDescent="0.25">
      <c r="C206" s="69"/>
      <c r="D206" s="70"/>
      <c r="E206" s="71"/>
      <c r="F206" s="71"/>
      <c r="G206" s="72"/>
      <c r="H206" s="72"/>
    </row>
    <row r="207" spans="3:8" x14ac:dyDescent="0.25">
      <c r="C207" s="69"/>
      <c r="D207" s="70"/>
      <c r="E207" s="71"/>
      <c r="F207" s="71"/>
      <c r="G207" s="72"/>
      <c r="H207" s="72"/>
    </row>
    <row r="208" spans="3:8" x14ac:dyDescent="0.25">
      <c r="C208" s="69"/>
      <c r="D208" s="70"/>
      <c r="E208" s="71"/>
      <c r="F208" s="71"/>
      <c r="G208" s="72"/>
      <c r="H208" s="72"/>
    </row>
    <row r="209" spans="3:8" x14ac:dyDescent="0.25">
      <c r="C209" s="69"/>
      <c r="D209" s="70"/>
      <c r="E209" s="71"/>
      <c r="F209" s="71"/>
      <c r="G209" s="72"/>
      <c r="H209" s="72"/>
    </row>
    <row r="210" spans="3:8" x14ac:dyDescent="0.25">
      <c r="C210" s="69"/>
      <c r="D210" s="70"/>
      <c r="E210" s="71"/>
      <c r="F210" s="71"/>
      <c r="G210" s="72"/>
      <c r="H210" s="72"/>
    </row>
    <row r="211" spans="3:8" x14ac:dyDescent="0.25">
      <c r="C211" s="69"/>
      <c r="D211" s="70"/>
      <c r="E211" s="71"/>
      <c r="F211" s="71"/>
      <c r="G211" s="72"/>
      <c r="H211" s="72"/>
    </row>
    <row r="212" spans="3:8" x14ac:dyDescent="0.25">
      <c r="C212" s="69"/>
      <c r="D212" s="70"/>
      <c r="E212" s="71"/>
      <c r="F212" s="71"/>
      <c r="G212" s="72"/>
      <c r="H212" s="72"/>
    </row>
    <row r="213" spans="3:8" x14ac:dyDescent="0.25">
      <c r="C213" s="69"/>
      <c r="D213" s="70"/>
      <c r="E213" s="71"/>
      <c r="F213" s="71"/>
      <c r="G213" s="72"/>
      <c r="H213" s="72"/>
    </row>
    <row r="214" spans="3:8" x14ac:dyDescent="0.25">
      <c r="C214" s="69"/>
      <c r="D214" s="70"/>
      <c r="E214" s="71"/>
      <c r="F214" s="71"/>
      <c r="G214" s="72"/>
      <c r="H214" s="72"/>
    </row>
    <row r="215" spans="3:8" x14ac:dyDescent="0.25">
      <c r="C215" s="69"/>
      <c r="D215" s="70"/>
      <c r="E215" s="71"/>
      <c r="F215" s="71"/>
      <c r="G215" s="72"/>
      <c r="H215" s="72"/>
    </row>
    <row r="216" spans="3:8" x14ac:dyDescent="0.25">
      <c r="C216" s="69"/>
      <c r="D216" s="70"/>
      <c r="E216" s="71"/>
      <c r="F216" s="71"/>
      <c r="G216" s="72"/>
      <c r="H216" s="72"/>
    </row>
    <row r="217" spans="3:8" x14ac:dyDescent="0.25">
      <c r="C217" s="69"/>
      <c r="D217" s="70"/>
      <c r="E217" s="71"/>
      <c r="F217" s="71"/>
      <c r="G217" s="72"/>
      <c r="H217" s="72"/>
    </row>
    <row r="218" spans="3:8" x14ac:dyDescent="0.25">
      <c r="C218" s="69"/>
      <c r="D218" s="70"/>
      <c r="E218" s="71"/>
      <c r="F218" s="71"/>
      <c r="G218" s="72"/>
      <c r="H218" s="72"/>
    </row>
    <row r="219" spans="3:8" x14ac:dyDescent="0.25">
      <c r="C219" s="69"/>
      <c r="D219" s="70"/>
      <c r="E219" s="71"/>
      <c r="F219" s="71"/>
      <c r="G219" s="72"/>
      <c r="H219" s="72"/>
    </row>
    <row r="220" spans="3:8" x14ac:dyDescent="0.25">
      <c r="C220" s="69"/>
      <c r="D220" s="70"/>
      <c r="E220" s="71"/>
      <c r="F220" s="71"/>
      <c r="G220" s="72"/>
      <c r="H220" s="72"/>
    </row>
    <row r="221" spans="3:8" x14ac:dyDescent="0.25">
      <c r="C221" s="69"/>
      <c r="D221" s="70"/>
      <c r="E221" s="71"/>
      <c r="F221" s="71"/>
      <c r="G221" s="72"/>
      <c r="H221" s="72"/>
    </row>
    <row r="222" spans="3:8" x14ac:dyDescent="0.25">
      <c r="C222" s="69"/>
      <c r="D222" s="70"/>
      <c r="E222" s="71"/>
      <c r="F222" s="71"/>
      <c r="G222" s="72"/>
      <c r="H222" s="72"/>
    </row>
    <row r="223" spans="3:8" x14ac:dyDescent="0.25">
      <c r="C223" s="69"/>
      <c r="D223" s="70"/>
      <c r="E223" s="71"/>
      <c r="F223" s="71"/>
      <c r="G223" s="72"/>
      <c r="H223" s="72"/>
    </row>
    <row r="224" spans="3:8" x14ac:dyDescent="0.25">
      <c r="C224" s="69"/>
      <c r="D224" s="70"/>
      <c r="E224" s="71"/>
      <c r="F224" s="71"/>
      <c r="G224" s="72"/>
      <c r="H224" s="72"/>
    </row>
    <row r="225" spans="3:8" x14ac:dyDescent="0.25">
      <c r="C225" s="69"/>
      <c r="D225" s="70"/>
      <c r="E225" s="71"/>
      <c r="F225" s="71"/>
      <c r="G225" s="72"/>
      <c r="H225" s="72"/>
    </row>
    <row r="226" spans="3:8" x14ac:dyDescent="0.25">
      <c r="C226" s="69"/>
      <c r="D226" s="70"/>
      <c r="E226" s="71"/>
      <c r="F226" s="71"/>
      <c r="G226" s="72"/>
      <c r="H226" s="72"/>
    </row>
    <row r="227" spans="3:8" x14ac:dyDescent="0.25">
      <c r="C227" s="69"/>
      <c r="D227" s="70"/>
      <c r="E227" s="71"/>
      <c r="F227" s="71"/>
      <c r="G227" s="72"/>
      <c r="H227" s="72"/>
    </row>
    <row r="228" spans="3:8" x14ac:dyDescent="0.25">
      <c r="C228" s="69"/>
      <c r="D228" s="70"/>
      <c r="E228" s="71"/>
      <c r="F228" s="71"/>
      <c r="G228" s="72"/>
      <c r="H228" s="72"/>
    </row>
    <row r="229" spans="3:8" x14ac:dyDescent="0.25">
      <c r="C229" s="69"/>
      <c r="D229" s="70"/>
      <c r="E229" s="71"/>
      <c r="F229" s="71"/>
      <c r="G229" s="72"/>
      <c r="H229" s="72"/>
    </row>
    <row r="230" spans="3:8" x14ac:dyDescent="0.25">
      <c r="C230" s="69"/>
      <c r="D230" s="70"/>
      <c r="E230" s="71"/>
      <c r="F230" s="71"/>
      <c r="G230" s="72"/>
      <c r="H230" s="72"/>
    </row>
    <row r="231" spans="3:8" x14ac:dyDescent="0.25">
      <c r="C231" s="69"/>
      <c r="D231" s="70"/>
      <c r="E231" s="71"/>
      <c r="F231" s="71"/>
      <c r="G231" s="72"/>
      <c r="H231" s="72"/>
    </row>
    <row r="232" spans="3:8" x14ac:dyDescent="0.25">
      <c r="C232" s="69"/>
      <c r="D232" s="70"/>
      <c r="E232" s="71"/>
      <c r="F232" s="71"/>
      <c r="G232" s="72"/>
      <c r="H232" s="72"/>
    </row>
    <row r="233" spans="3:8" x14ac:dyDescent="0.25">
      <c r="C233" s="69"/>
      <c r="D233" s="70"/>
      <c r="E233" s="71"/>
      <c r="F233" s="71"/>
      <c r="G233" s="72"/>
      <c r="H233" s="72"/>
    </row>
    <row r="234" spans="3:8" x14ac:dyDescent="0.25">
      <c r="C234" s="69"/>
      <c r="D234" s="70"/>
      <c r="E234" s="71"/>
      <c r="F234" s="71"/>
      <c r="G234" s="72"/>
      <c r="H234" s="72"/>
    </row>
    <row r="235" spans="3:8" x14ac:dyDescent="0.25">
      <c r="C235" s="69"/>
      <c r="D235" s="70"/>
      <c r="E235" s="71"/>
      <c r="F235" s="71"/>
      <c r="G235" s="72"/>
      <c r="H235" s="72"/>
    </row>
    <row r="236" spans="3:8" x14ac:dyDescent="0.25">
      <c r="C236" s="69"/>
      <c r="D236" s="70"/>
      <c r="E236" s="71"/>
      <c r="F236" s="71"/>
      <c r="G236" s="72"/>
      <c r="H236" s="72"/>
    </row>
    <row r="237" spans="3:8" x14ac:dyDescent="0.25">
      <c r="C237" s="69"/>
      <c r="D237" s="70"/>
      <c r="E237" s="71"/>
      <c r="F237" s="71"/>
      <c r="G237" s="72"/>
      <c r="H237" s="72"/>
    </row>
    <row r="238" spans="3:8" x14ac:dyDescent="0.25">
      <c r="C238" s="69"/>
      <c r="D238" s="70"/>
      <c r="E238" s="71"/>
      <c r="F238" s="71"/>
      <c r="G238" s="72"/>
      <c r="H238" s="72"/>
    </row>
    <row r="239" spans="3:8" x14ac:dyDescent="0.25">
      <c r="C239" s="69"/>
      <c r="D239" s="70"/>
      <c r="E239" s="71"/>
      <c r="F239" s="71"/>
      <c r="G239" s="72"/>
      <c r="H239" s="72"/>
    </row>
    <row r="240" spans="3:8" x14ac:dyDescent="0.25">
      <c r="C240" s="69"/>
      <c r="D240" s="70"/>
      <c r="E240" s="71"/>
      <c r="F240" s="71"/>
      <c r="G240" s="72"/>
      <c r="H240" s="72"/>
    </row>
    <row r="241" spans="3:8" x14ac:dyDescent="0.25">
      <c r="C241" s="69"/>
      <c r="D241" s="70"/>
      <c r="E241" s="71"/>
      <c r="F241" s="71"/>
      <c r="G241" s="72"/>
      <c r="H241" s="72"/>
    </row>
    <row r="242" spans="3:8" x14ac:dyDescent="0.25">
      <c r="C242" s="69"/>
      <c r="D242" s="70"/>
      <c r="E242" s="71"/>
      <c r="F242" s="71"/>
      <c r="G242" s="72"/>
      <c r="H242" s="72"/>
    </row>
    <row r="243" spans="3:8" x14ac:dyDescent="0.25">
      <c r="C243" s="69"/>
      <c r="D243" s="70"/>
      <c r="E243" s="71"/>
      <c r="F243" s="71"/>
      <c r="G243" s="72"/>
      <c r="H243" s="72"/>
    </row>
    <row r="244" spans="3:8" x14ac:dyDescent="0.25">
      <c r="C244" s="69"/>
      <c r="D244" s="70"/>
      <c r="E244" s="71"/>
      <c r="F244" s="71"/>
      <c r="G244" s="72"/>
      <c r="H244" s="72"/>
    </row>
    <row r="245" spans="3:8" x14ac:dyDescent="0.25">
      <c r="C245" s="69"/>
      <c r="D245" s="70"/>
      <c r="E245" s="71"/>
      <c r="F245" s="71"/>
      <c r="G245" s="72"/>
      <c r="H245" s="72"/>
    </row>
    <row r="246" spans="3:8" x14ac:dyDescent="0.25">
      <c r="C246" s="69"/>
      <c r="D246" s="70"/>
      <c r="E246" s="71"/>
      <c r="F246" s="71"/>
      <c r="G246" s="72"/>
      <c r="H246" s="72"/>
    </row>
    <row r="247" spans="3:8" x14ac:dyDescent="0.25">
      <c r="C247" s="69"/>
      <c r="D247" s="70"/>
      <c r="E247" s="71"/>
      <c r="F247" s="71"/>
      <c r="G247" s="72"/>
      <c r="H247" s="72"/>
    </row>
    <row r="248" spans="3:8" x14ac:dyDescent="0.25">
      <c r="C248" s="69"/>
      <c r="D248" s="70"/>
      <c r="E248" s="71"/>
      <c r="F248" s="71"/>
      <c r="G248" s="72"/>
      <c r="H248" s="72"/>
    </row>
    <row r="249" spans="3:8" x14ac:dyDescent="0.25">
      <c r="C249" s="69"/>
      <c r="D249" s="70"/>
      <c r="E249" s="71"/>
      <c r="F249" s="71"/>
      <c r="G249" s="72"/>
      <c r="H249" s="72"/>
    </row>
    <row r="250" spans="3:8" x14ac:dyDescent="0.25">
      <c r="C250" s="69"/>
      <c r="D250" s="70"/>
      <c r="E250" s="71"/>
      <c r="F250" s="71"/>
      <c r="G250" s="72"/>
      <c r="H250" s="72"/>
    </row>
    <row r="251" spans="3:8" x14ac:dyDescent="0.25">
      <c r="C251" s="69"/>
      <c r="D251" s="70"/>
      <c r="E251" s="71"/>
      <c r="F251" s="71"/>
      <c r="G251" s="72"/>
      <c r="H251" s="72"/>
    </row>
    <row r="252" spans="3:8" x14ac:dyDescent="0.25">
      <c r="C252" s="69"/>
      <c r="D252" s="70"/>
      <c r="E252" s="71"/>
      <c r="F252" s="71"/>
      <c r="G252" s="72"/>
      <c r="H252" s="72"/>
    </row>
    <row r="253" spans="3:8" x14ac:dyDescent="0.25">
      <c r="C253" s="69"/>
      <c r="D253" s="70"/>
      <c r="E253" s="71"/>
      <c r="F253" s="71"/>
      <c r="G253" s="72"/>
      <c r="H253" s="72"/>
    </row>
    <row r="254" spans="3:8" x14ac:dyDescent="0.25">
      <c r="C254" s="69"/>
      <c r="D254" s="70"/>
      <c r="E254" s="71"/>
      <c r="F254" s="71"/>
      <c r="G254" s="72"/>
      <c r="H254" s="72"/>
    </row>
    <row r="255" spans="3:8" x14ac:dyDescent="0.25">
      <c r="C255" s="69"/>
      <c r="D255" s="70"/>
      <c r="E255" s="71"/>
      <c r="F255" s="71"/>
      <c r="G255" s="72"/>
      <c r="H255" s="72"/>
    </row>
    <row r="256" spans="3:8" x14ac:dyDescent="0.25">
      <c r="C256" s="69"/>
      <c r="D256" s="70"/>
      <c r="E256" s="71"/>
      <c r="F256" s="71"/>
      <c r="G256" s="72"/>
      <c r="H256" s="72"/>
    </row>
    <row r="257" spans="3:8" x14ac:dyDescent="0.25">
      <c r="C257" s="69"/>
      <c r="D257" s="70"/>
      <c r="E257" s="71"/>
      <c r="F257" s="71"/>
      <c r="G257" s="72"/>
      <c r="H257" s="72"/>
    </row>
    <row r="258" spans="3:8" x14ac:dyDescent="0.25">
      <c r="C258" s="69"/>
      <c r="D258" s="70"/>
      <c r="E258" s="71"/>
      <c r="F258" s="71"/>
      <c r="G258" s="72"/>
      <c r="H258" s="72"/>
    </row>
    <row r="259" spans="3:8" x14ac:dyDescent="0.25">
      <c r="C259" s="69"/>
      <c r="D259" s="70"/>
      <c r="E259" s="71"/>
      <c r="F259" s="71"/>
      <c r="G259" s="72"/>
      <c r="H259" s="72"/>
    </row>
    <row r="260" spans="3:8" x14ac:dyDescent="0.25">
      <c r="C260" s="69"/>
      <c r="D260" s="70"/>
      <c r="E260" s="71"/>
      <c r="F260" s="71"/>
      <c r="G260" s="72"/>
      <c r="H260" s="72"/>
    </row>
    <row r="261" spans="3:8" x14ac:dyDescent="0.25">
      <c r="C261" s="69"/>
      <c r="D261" s="70"/>
      <c r="E261" s="71"/>
      <c r="F261" s="71"/>
      <c r="G261" s="72"/>
      <c r="H261" s="72"/>
    </row>
    <row r="262" spans="3:8" x14ac:dyDescent="0.25">
      <c r="C262" s="69"/>
      <c r="D262" s="70"/>
      <c r="E262" s="71"/>
      <c r="F262" s="71"/>
      <c r="G262" s="72"/>
      <c r="H262" s="72"/>
    </row>
    <row r="263" spans="3:8" x14ac:dyDescent="0.25">
      <c r="C263" s="69"/>
      <c r="D263" s="70"/>
      <c r="E263" s="71"/>
      <c r="F263" s="71"/>
      <c r="G263" s="72"/>
      <c r="H263" s="72"/>
    </row>
    <row r="264" spans="3:8" x14ac:dyDescent="0.25">
      <c r="C264" s="69"/>
      <c r="D264" s="70"/>
      <c r="E264" s="71"/>
      <c r="F264" s="71"/>
      <c r="G264" s="72"/>
      <c r="H264" s="72"/>
    </row>
    <row r="265" spans="3:8" x14ac:dyDescent="0.25">
      <c r="C265" s="69"/>
      <c r="D265" s="70"/>
      <c r="E265" s="71"/>
      <c r="F265" s="71"/>
      <c r="G265" s="72"/>
      <c r="H265" s="72"/>
    </row>
    <row r="266" spans="3:8" x14ac:dyDescent="0.25">
      <c r="C266" s="69"/>
      <c r="D266" s="70"/>
      <c r="E266" s="71"/>
      <c r="F266" s="71"/>
      <c r="G266" s="72"/>
      <c r="H266" s="72"/>
    </row>
    <row r="267" spans="3:8" x14ac:dyDescent="0.25">
      <c r="C267" s="69"/>
      <c r="D267" s="70"/>
      <c r="E267" s="71"/>
      <c r="F267" s="71"/>
      <c r="G267" s="72"/>
      <c r="H267" s="72"/>
    </row>
    <row r="268" spans="3:8" x14ac:dyDescent="0.25">
      <c r="C268" s="69"/>
      <c r="D268" s="70"/>
      <c r="E268" s="71"/>
      <c r="F268" s="71"/>
      <c r="G268" s="72"/>
      <c r="H268" s="72"/>
    </row>
    <row r="269" spans="3:8" x14ac:dyDescent="0.25">
      <c r="C269" s="69"/>
      <c r="D269" s="70"/>
      <c r="E269" s="71"/>
      <c r="F269" s="71"/>
      <c r="G269" s="72"/>
      <c r="H269" s="72"/>
    </row>
    <row r="270" spans="3:8" x14ac:dyDescent="0.25">
      <c r="C270" s="69"/>
      <c r="D270" s="70"/>
      <c r="E270" s="71"/>
      <c r="F270" s="71"/>
      <c r="G270" s="72"/>
      <c r="H270" s="72"/>
    </row>
    <row r="271" spans="3:8" x14ac:dyDescent="0.25">
      <c r="C271" s="69"/>
      <c r="D271" s="70"/>
      <c r="E271" s="71"/>
      <c r="F271" s="71"/>
      <c r="G271" s="72"/>
      <c r="H271" s="72"/>
    </row>
    <row r="272" spans="3:8" x14ac:dyDescent="0.25">
      <c r="C272" s="69"/>
      <c r="D272" s="70"/>
      <c r="E272" s="71"/>
      <c r="F272" s="71"/>
      <c r="G272" s="72"/>
      <c r="H272" s="72"/>
    </row>
  </sheetData>
  <mergeCells count="3">
    <mergeCell ref="C11:E12"/>
    <mergeCell ref="F11:H11"/>
    <mergeCell ref="F12:H12"/>
  </mergeCells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3:I185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19" customWidth="1"/>
    <col min="7" max="7" width="17.5703125" customWidth="1"/>
    <col min="8" max="53" width="15.7109375" customWidth="1"/>
  </cols>
  <sheetData>
    <row r="3" spans="3:9" x14ac:dyDescent="0.25">
      <c r="I3" s="15"/>
    </row>
    <row r="4" spans="3:9" x14ac:dyDescent="0.25">
      <c r="I4" s="16"/>
    </row>
    <row r="6" spans="3:9" x14ac:dyDescent="0.25">
      <c r="I6" s="15"/>
    </row>
    <row r="7" spans="3:9" x14ac:dyDescent="0.25">
      <c r="I7" s="16"/>
    </row>
    <row r="8" spans="3:9" x14ac:dyDescent="0.25">
      <c r="I8" s="16"/>
    </row>
    <row r="9" spans="3:9" x14ac:dyDescent="0.25">
      <c r="C9" s="17" t="s">
        <v>129</v>
      </c>
      <c r="I9" s="16"/>
    </row>
    <row r="10" spans="3:9" ht="9.9499999999999993" customHeight="1" x14ac:dyDescent="0.25">
      <c r="I10" s="16"/>
    </row>
    <row r="11" spans="3:9" x14ac:dyDescent="0.25">
      <c r="I11" s="14"/>
    </row>
    <row r="12" spans="3:9" x14ac:dyDescent="0.25">
      <c r="I12" s="14"/>
    </row>
    <row r="13" spans="3:9" x14ac:dyDescent="0.25">
      <c r="I13" s="14"/>
    </row>
    <row r="14" spans="3:9" x14ac:dyDescent="0.25">
      <c r="I14" s="14"/>
    </row>
    <row r="15" spans="3:9" x14ac:dyDescent="0.25">
      <c r="I15" s="14"/>
    </row>
    <row r="16" spans="3:9" x14ac:dyDescent="0.25">
      <c r="I16" s="14"/>
    </row>
    <row r="17" spans="3:9" x14ac:dyDescent="0.25">
      <c r="I17" s="14"/>
    </row>
    <row r="18" spans="3:9" x14ac:dyDescent="0.25">
      <c r="I18" s="14"/>
    </row>
    <row r="19" spans="3:9" x14ac:dyDescent="0.25">
      <c r="I19" s="14"/>
    </row>
    <row r="20" spans="3:9" x14ac:dyDescent="0.25">
      <c r="I20" s="14"/>
    </row>
    <row r="21" spans="3:9" x14ac:dyDescent="0.25">
      <c r="I21" s="14"/>
    </row>
    <row r="22" spans="3:9" x14ac:dyDescent="0.25">
      <c r="I22" s="14"/>
    </row>
    <row r="23" spans="3:9" x14ac:dyDescent="0.25">
      <c r="I23" s="14"/>
    </row>
    <row r="24" spans="3:9" x14ac:dyDescent="0.25">
      <c r="I24" s="14"/>
    </row>
    <row r="25" spans="3:9" x14ac:dyDescent="0.25">
      <c r="I25" s="14"/>
    </row>
    <row r="26" spans="3:9" x14ac:dyDescent="0.25">
      <c r="I26" s="14"/>
    </row>
    <row r="27" spans="3:9" x14ac:dyDescent="0.25">
      <c r="I27" s="14"/>
    </row>
    <row r="28" spans="3:9" x14ac:dyDescent="0.25">
      <c r="I28" s="14"/>
    </row>
    <row r="29" spans="3:9" x14ac:dyDescent="0.25">
      <c r="I29" s="14"/>
    </row>
    <row r="31" spans="3:9" ht="27" customHeight="1" x14ac:dyDescent="0.25">
      <c r="C31" s="20" t="s">
        <v>130</v>
      </c>
      <c r="D31" s="20" t="s">
        <v>131</v>
      </c>
      <c r="E31" s="20" t="s">
        <v>132</v>
      </c>
      <c r="F31" s="20" t="s">
        <v>133</v>
      </c>
      <c r="G31" s="20" t="s">
        <v>134</v>
      </c>
      <c r="H31" s="20" t="s">
        <v>135</v>
      </c>
      <c r="I31" s="14"/>
    </row>
    <row r="32" spans="3:9" ht="14.45" customHeight="1" x14ac:dyDescent="0.25">
      <c r="C32" s="18">
        <v>45379</v>
      </c>
      <c r="D32" s="19">
        <v>103.78</v>
      </c>
      <c r="E32" s="55">
        <v>716782.13</v>
      </c>
      <c r="F32" s="19">
        <v>100.844492</v>
      </c>
      <c r="G32" s="19">
        <v>0.91389896899999989</v>
      </c>
      <c r="H32" s="23">
        <v>45379</v>
      </c>
      <c r="I32" s="14"/>
    </row>
    <row r="33" spans="3:9" ht="14.45" customHeight="1" x14ac:dyDescent="0.25">
      <c r="C33" s="18">
        <v>45378</v>
      </c>
      <c r="D33" s="19">
        <v>103.11</v>
      </c>
      <c r="E33" s="55">
        <v>408921.93</v>
      </c>
      <c r="F33" s="19">
        <v>101.93075039999999</v>
      </c>
      <c r="G33" s="19">
        <v>0.91389896899999989</v>
      </c>
      <c r="H33" s="23">
        <v>45378</v>
      </c>
      <c r="I33" s="14"/>
    </row>
    <row r="34" spans="3:9" ht="14.45" customHeight="1" x14ac:dyDescent="0.25">
      <c r="C34" s="18">
        <v>45377</v>
      </c>
      <c r="D34" s="19">
        <v>102.65</v>
      </c>
      <c r="E34" s="55">
        <v>1322555.56</v>
      </c>
      <c r="F34" s="19">
        <v>101.89597190000001</v>
      </c>
      <c r="G34" s="19">
        <v>0.91389896899999989</v>
      </c>
      <c r="H34" s="23">
        <v>45377</v>
      </c>
      <c r="I34" s="14"/>
    </row>
    <row r="35" spans="3:9" ht="14.45" customHeight="1" x14ac:dyDescent="0.25">
      <c r="C35" s="18">
        <v>45376</v>
      </c>
      <c r="D35" s="19">
        <v>103.01</v>
      </c>
      <c r="E35" s="55">
        <v>1106905.3600000001</v>
      </c>
      <c r="F35" s="19">
        <v>101.82101179999999</v>
      </c>
      <c r="G35" s="19">
        <v>0.91389896899999989</v>
      </c>
      <c r="H35" s="23">
        <v>45376</v>
      </c>
      <c r="I35" s="14"/>
    </row>
    <row r="36" spans="3:9" ht="14.45" customHeight="1" x14ac:dyDescent="0.25">
      <c r="C36" s="18">
        <v>45373</v>
      </c>
      <c r="D36" s="19">
        <v>102.94</v>
      </c>
      <c r="E36" s="55">
        <v>249537.49</v>
      </c>
      <c r="F36" s="19">
        <v>101.768765</v>
      </c>
      <c r="G36" s="19">
        <v>0.91389896899999989</v>
      </c>
      <c r="H36" s="23">
        <v>45373</v>
      </c>
      <c r="I36" s="14"/>
    </row>
    <row r="37" spans="3:9" ht="14.45" customHeight="1" x14ac:dyDescent="0.25">
      <c r="C37" s="18">
        <v>45372</v>
      </c>
      <c r="D37" s="19">
        <v>102.5</v>
      </c>
      <c r="E37" s="55">
        <v>776651.06</v>
      </c>
      <c r="F37" s="19">
        <v>101.7148104</v>
      </c>
      <c r="G37" s="19">
        <v>0.91389896899999989</v>
      </c>
      <c r="H37" s="23">
        <v>45372</v>
      </c>
      <c r="I37" s="14"/>
    </row>
    <row r="38" spans="3:9" ht="14.45" customHeight="1" x14ac:dyDescent="0.25">
      <c r="C38" s="18">
        <v>45371</v>
      </c>
      <c r="D38" s="19">
        <v>101.95</v>
      </c>
      <c r="E38" s="55">
        <v>240032.69</v>
      </c>
      <c r="F38" s="19">
        <v>101.65862850000001</v>
      </c>
      <c r="G38" s="19">
        <v>0.91389896899999989</v>
      </c>
      <c r="H38" s="23">
        <v>45371</v>
      </c>
      <c r="I38" s="14"/>
    </row>
    <row r="39" spans="3:9" ht="14.45" customHeight="1" x14ac:dyDescent="0.25">
      <c r="C39" s="18">
        <v>45370</v>
      </c>
      <c r="D39" s="19">
        <v>101.71</v>
      </c>
      <c r="E39" s="55">
        <v>1078179.3799999999</v>
      </c>
      <c r="F39" s="19">
        <v>101.6219352</v>
      </c>
      <c r="G39" s="19">
        <v>0.91389896899999989</v>
      </c>
      <c r="H39" s="23">
        <v>45370</v>
      </c>
      <c r="I39" s="14"/>
    </row>
    <row r="40" spans="3:9" ht="14.45" customHeight="1" x14ac:dyDescent="0.25">
      <c r="C40" s="18">
        <v>45369</v>
      </c>
      <c r="D40" s="19">
        <v>102.39</v>
      </c>
      <c r="E40" s="55">
        <v>858139.67</v>
      </c>
      <c r="F40" s="19">
        <v>101.51759269999999</v>
      </c>
      <c r="G40" s="19">
        <v>0.91389896899999989</v>
      </c>
      <c r="H40" s="23">
        <v>45369</v>
      </c>
      <c r="I40" s="14"/>
    </row>
    <row r="41" spans="3:9" ht="14.45" customHeight="1" x14ac:dyDescent="0.25">
      <c r="C41" s="18">
        <v>45366</v>
      </c>
      <c r="D41" s="19">
        <v>102.54</v>
      </c>
      <c r="E41" s="55">
        <v>1186382.58</v>
      </c>
      <c r="F41" s="19">
        <v>101.4923062</v>
      </c>
      <c r="G41" s="19">
        <v>0.91389896899999989</v>
      </c>
      <c r="H41" s="23">
        <v>45366</v>
      </c>
      <c r="I41" s="14"/>
    </row>
    <row r="42" spans="3:9" ht="14.45" customHeight="1" x14ac:dyDescent="0.25">
      <c r="C42" s="18">
        <v>45365</v>
      </c>
      <c r="D42" s="19">
        <v>102.4</v>
      </c>
      <c r="E42" s="55">
        <v>767420.68</v>
      </c>
      <c r="F42" s="19">
        <v>101.43508079999999</v>
      </c>
      <c r="G42" s="19">
        <v>0.91389896899999989</v>
      </c>
      <c r="H42" s="23">
        <v>45365</v>
      </c>
      <c r="I42" s="14"/>
    </row>
    <row r="43" spans="3:9" ht="14.45" customHeight="1" x14ac:dyDescent="0.25">
      <c r="C43" s="18">
        <v>45364</v>
      </c>
      <c r="D43" s="19">
        <v>101.75</v>
      </c>
      <c r="E43" s="55">
        <v>1180020.72</v>
      </c>
      <c r="F43" s="19">
        <v>101.37831009999999</v>
      </c>
      <c r="G43" s="19">
        <v>0.91389896899999989</v>
      </c>
      <c r="H43" s="23">
        <v>45364</v>
      </c>
      <c r="I43" s="14"/>
    </row>
    <row r="44" spans="3:9" ht="14.45" customHeight="1" x14ac:dyDescent="0.25">
      <c r="C44" s="18">
        <v>45363</v>
      </c>
      <c r="D44" s="19">
        <v>102.19</v>
      </c>
      <c r="E44" s="55">
        <v>1647495.9</v>
      </c>
      <c r="F44" s="19">
        <v>101.3232981</v>
      </c>
      <c r="G44" s="19">
        <v>0.91389896899999989</v>
      </c>
      <c r="H44" s="23">
        <v>45363</v>
      </c>
      <c r="I44" s="14"/>
    </row>
    <row r="45" spans="3:9" ht="14.45" customHeight="1" x14ac:dyDescent="0.25">
      <c r="C45" s="18">
        <v>45362</v>
      </c>
      <c r="D45" s="19">
        <v>102.88</v>
      </c>
      <c r="E45" s="55">
        <v>541036.15</v>
      </c>
      <c r="F45" s="19">
        <v>101.2684766</v>
      </c>
      <c r="G45" s="19">
        <v>0.91389896899999989</v>
      </c>
      <c r="H45" s="23">
        <v>45362</v>
      </c>
      <c r="I45" s="14"/>
    </row>
    <row r="46" spans="3:9" ht="14.45" customHeight="1" x14ac:dyDescent="0.25">
      <c r="C46" s="18">
        <v>45359</v>
      </c>
      <c r="D46" s="19">
        <v>102.9</v>
      </c>
      <c r="E46" s="55">
        <v>499589.55</v>
      </c>
      <c r="F46" s="19">
        <v>101.2374433</v>
      </c>
      <c r="G46" s="19">
        <v>0.91389896899999989</v>
      </c>
      <c r="H46" s="23">
        <v>45359</v>
      </c>
      <c r="I46" s="14"/>
    </row>
    <row r="47" spans="3:9" ht="14.45" customHeight="1" x14ac:dyDescent="0.25">
      <c r="C47" s="18">
        <v>45358</v>
      </c>
      <c r="D47" s="19">
        <v>102.46</v>
      </c>
      <c r="E47" s="55">
        <v>2092335.47</v>
      </c>
      <c r="F47" s="19">
        <v>101.1805592</v>
      </c>
      <c r="G47" s="19">
        <v>0.91389896899999989</v>
      </c>
      <c r="H47" s="23">
        <v>45358</v>
      </c>
      <c r="I47" s="14"/>
    </row>
    <row r="48" spans="3:9" ht="14.45" customHeight="1" x14ac:dyDescent="0.25">
      <c r="C48" s="18">
        <v>45357</v>
      </c>
      <c r="D48" s="19">
        <v>102.34</v>
      </c>
      <c r="E48" s="55">
        <v>595589.68999999994</v>
      </c>
      <c r="F48" s="19">
        <v>101.12463870000001</v>
      </c>
      <c r="G48" s="19">
        <v>0.91389896899999989</v>
      </c>
      <c r="H48" s="23">
        <v>45357</v>
      </c>
      <c r="I48" s="14"/>
    </row>
    <row r="49" spans="3:9" ht="14.45" customHeight="1" x14ac:dyDescent="0.25">
      <c r="C49" s="18">
        <v>45356</v>
      </c>
      <c r="D49" s="19">
        <v>102.38</v>
      </c>
      <c r="E49" s="55">
        <v>1234788.1399999999</v>
      </c>
      <c r="F49" s="19">
        <v>101.0689284</v>
      </c>
      <c r="G49" s="19">
        <v>0.91389896899999989</v>
      </c>
      <c r="H49" s="23">
        <v>45356</v>
      </c>
      <c r="I49" s="14"/>
    </row>
    <row r="50" spans="3:9" ht="14.45" customHeight="1" x14ac:dyDescent="0.25">
      <c r="C50" s="18">
        <v>45355</v>
      </c>
      <c r="D50" s="19">
        <v>103</v>
      </c>
      <c r="E50" s="55">
        <v>178790.6</v>
      </c>
      <c r="F50" s="19">
        <v>100.9915797</v>
      </c>
      <c r="G50" s="19">
        <v>0.91389896899999989</v>
      </c>
      <c r="H50" s="23">
        <v>45355</v>
      </c>
      <c r="I50" s="14"/>
    </row>
    <row r="51" spans="3:9" ht="14.45" customHeight="1" x14ac:dyDescent="0.25">
      <c r="C51" s="18">
        <v>45352</v>
      </c>
      <c r="D51" s="19">
        <v>102.9</v>
      </c>
      <c r="E51" s="55">
        <v>1596824.63</v>
      </c>
      <c r="F51" s="19">
        <v>100.9368829</v>
      </c>
      <c r="G51" s="19">
        <v>0.91389896899999989</v>
      </c>
      <c r="H51" s="23">
        <v>45352</v>
      </c>
      <c r="I51" s="14"/>
    </row>
    <row r="52" spans="3:9" ht="14.45" customHeight="1" x14ac:dyDescent="0.25">
      <c r="C52" s="18">
        <v>45351</v>
      </c>
      <c r="D52" s="19">
        <v>104.58</v>
      </c>
      <c r="E52" s="55">
        <v>431960.21</v>
      </c>
      <c r="F52" s="19">
        <v>100.8823087</v>
      </c>
      <c r="G52" s="19">
        <v>0.85866309210526315</v>
      </c>
      <c r="H52" s="23">
        <v>45351</v>
      </c>
      <c r="I52" s="14"/>
    </row>
    <row r="53" spans="3:9" ht="14.45" customHeight="1" x14ac:dyDescent="0.25">
      <c r="C53" s="18">
        <v>45350</v>
      </c>
      <c r="D53" s="19">
        <v>104.91</v>
      </c>
      <c r="E53" s="55">
        <v>996619.99</v>
      </c>
      <c r="F53" s="19">
        <v>101.88810909999999</v>
      </c>
      <c r="G53" s="19">
        <v>0.85866309210526315</v>
      </c>
      <c r="H53" s="23">
        <v>45350</v>
      </c>
      <c r="I53" s="14"/>
    </row>
    <row r="54" spans="3:9" ht="14.45" customHeight="1" x14ac:dyDescent="0.25">
      <c r="C54" s="18">
        <v>45349</v>
      </c>
      <c r="D54" s="19">
        <v>103.02</v>
      </c>
      <c r="E54" s="55">
        <v>806461.03</v>
      </c>
      <c r="F54" s="19">
        <v>101.8316741</v>
      </c>
      <c r="G54" s="19">
        <v>0.85866309210526315</v>
      </c>
      <c r="H54" s="23">
        <v>45349</v>
      </c>
      <c r="I54" s="14"/>
    </row>
    <row r="55" spans="3:9" ht="14.45" customHeight="1" x14ac:dyDescent="0.25">
      <c r="C55" s="18">
        <v>45348</v>
      </c>
      <c r="D55" s="19">
        <v>103.02</v>
      </c>
      <c r="E55" s="55">
        <v>1576905.73</v>
      </c>
      <c r="F55" s="19">
        <v>101.8060811</v>
      </c>
      <c r="G55" s="19">
        <v>0.85866309210526315</v>
      </c>
      <c r="H55" s="23">
        <v>45348</v>
      </c>
      <c r="I55" s="14"/>
    </row>
    <row r="56" spans="3:9" ht="14.45" customHeight="1" x14ac:dyDescent="0.25">
      <c r="C56" s="18">
        <v>45345</v>
      </c>
      <c r="D56" s="19">
        <v>104.41</v>
      </c>
      <c r="E56" s="55">
        <v>705564.12</v>
      </c>
      <c r="F56" s="19">
        <v>101.7483307</v>
      </c>
      <c r="G56" s="19">
        <v>0.85866309210526315</v>
      </c>
      <c r="H56" s="23">
        <v>45345</v>
      </c>
      <c r="I56" s="14"/>
    </row>
    <row r="57" spans="3:9" ht="14.45" customHeight="1" x14ac:dyDescent="0.25">
      <c r="C57" s="18">
        <v>45344</v>
      </c>
      <c r="D57" s="19">
        <v>103.75</v>
      </c>
      <c r="E57" s="55">
        <v>1986175.5</v>
      </c>
      <c r="F57" s="19">
        <v>101.6939909</v>
      </c>
      <c r="G57" s="19">
        <v>0.85866309210526315</v>
      </c>
      <c r="H57" s="23">
        <v>45344</v>
      </c>
      <c r="I57" s="14"/>
    </row>
    <row r="58" spans="3:9" ht="14.45" customHeight="1" x14ac:dyDescent="0.25">
      <c r="C58" s="18">
        <v>45343</v>
      </c>
      <c r="D58" s="19">
        <v>103.51</v>
      </c>
      <c r="E58" s="55">
        <v>919747.38</v>
      </c>
      <c r="F58" s="19">
        <v>101.6378752</v>
      </c>
      <c r="G58" s="19">
        <v>0.85866309210526315</v>
      </c>
      <c r="H58" s="23">
        <v>45343</v>
      </c>
      <c r="I58" s="14"/>
    </row>
    <row r="59" spans="3:9" ht="14.45" customHeight="1" x14ac:dyDescent="0.25">
      <c r="C59" s="18">
        <v>45342</v>
      </c>
      <c r="D59" s="19">
        <v>104.49</v>
      </c>
      <c r="E59" s="55">
        <v>743461.55</v>
      </c>
      <c r="F59" s="19">
        <v>101.5827182</v>
      </c>
      <c r="G59" s="19">
        <v>0.85866309210526315</v>
      </c>
      <c r="H59" s="23">
        <v>45342</v>
      </c>
      <c r="I59" s="14"/>
    </row>
    <row r="60" spans="3:9" ht="14.45" customHeight="1" x14ac:dyDescent="0.25">
      <c r="C60" s="18">
        <v>45341</v>
      </c>
      <c r="D60" s="19">
        <v>103.98</v>
      </c>
      <c r="E60" s="55">
        <v>1230345.69</v>
      </c>
      <c r="F60" s="19">
        <v>101.4904892</v>
      </c>
      <c r="G60" s="19">
        <v>0.85866309210526315</v>
      </c>
      <c r="H60" s="23">
        <v>45341</v>
      </c>
      <c r="I60" s="14"/>
    </row>
    <row r="61" spans="3:9" ht="14.45" customHeight="1" x14ac:dyDescent="0.25">
      <c r="C61" s="18">
        <v>45338</v>
      </c>
      <c r="D61" s="19">
        <v>104.35</v>
      </c>
      <c r="E61" s="55">
        <v>459410.17</v>
      </c>
      <c r="F61" s="19">
        <v>101.43860549999999</v>
      </c>
      <c r="G61" s="19">
        <v>0.85866309210526315</v>
      </c>
      <c r="H61" s="23">
        <v>45338</v>
      </c>
      <c r="I61" s="14"/>
    </row>
    <row r="62" spans="3:9" ht="14.45" customHeight="1" x14ac:dyDescent="0.25">
      <c r="C62" s="18">
        <v>45337</v>
      </c>
      <c r="D62" s="19">
        <v>105.49</v>
      </c>
      <c r="E62" s="55">
        <v>916490.86</v>
      </c>
      <c r="F62" s="19">
        <v>101.3913573</v>
      </c>
      <c r="G62" s="19">
        <v>0.85866309210526315</v>
      </c>
      <c r="H62" s="23">
        <v>45337</v>
      </c>
      <c r="I62" s="14"/>
    </row>
    <row r="63" spans="3:9" ht="14.45" customHeight="1" x14ac:dyDescent="0.25">
      <c r="C63" s="18">
        <v>45336</v>
      </c>
      <c r="D63" s="19">
        <v>103.84</v>
      </c>
      <c r="E63" s="55">
        <v>650428.18999999994</v>
      </c>
      <c r="F63" s="19">
        <v>101.3352247</v>
      </c>
      <c r="G63" s="19">
        <v>0.85866309210526315</v>
      </c>
      <c r="H63" s="23">
        <v>45336</v>
      </c>
      <c r="I63" s="14"/>
    </row>
    <row r="64" spans="3:9" ht="14.45" customHeight="1" x14ac:dyDescent="0.25">
      <c r="C64" s="18">
        <v>45331</v>
      </c>
      <c r="D64" s="19">
        <v>105.24</v>
      </c>
      <c r="E64" s="55">
        <v>442639.7</v>
      </c>
      <c r="F64" s="19">
        <v>101.2867292</v>
      </c>
      <c r="G64" s="19">
        <v>0.85866309210526315</v>
      </c>
      <c r="H64" s="23">
        <v>45331</v>
      </c>
      <c r="I64" s="14"/>
    </row>
    <row r="65" spans="3:9" ht="14.45" customHeight="1" x14ac:dyDescent="0.25">
      <c r="C65" s="18">
        <v>45330</v>
      </c>
      <c r="D65" s="19">
        <v>104.5</v>
      </c>
      <c r="E65" s="55">
        <v>762014.53</v>
      </c>
      <c r="F65" s="19">
        <v>101.2274211</v>
      </c>
      <c r="G65" s="19">
        <v>0.85866309210526315</v>
      </c>
      <c r="H65" s="23">
        <v>45330</v>
      </c>
      <c r="I65" s="14"/>
    </row>
    <row r="66" spans="3:9" ht="14.45" customHeight="1" x14ac:dyDescent="0.25">
      <c r="C66" s="18">
        <v>45329</v>
      </c>
      <c r="D66" s="19">
        <v>104.48</v>
      </c>
      <c r="E66" s="55">
        <v>857610.31</v>
      </c>
      <c r="F66" s="19">
        <v>101.1726108</v>
      </c>
      <c r="G66" s="19">
        <v>0.85866309210526315</v>
      </c>
      <c r="H66" s="23">
        <v>45329</v>
      </c>
      <c r="I66" s="14"/>
    </row>
    <row r="67" spans="3:9" ht="14.45" customHeight="1" x14ac:dyDescent="0.25">
      <c r="C67" s="18">
        <v>45328</v>
      </c>
      <c r="D67" s="19">
        <v>104</v>
      </c>
      <c r="E67" s="55">
        <v>504063.31</v>
      </c>
      <c r="F67" s="19">
        <v>101.14006809999999</v>
      </c>
      <c r="G67" s="19">
        <v>0.85866309210526315</v>
      </c>
      <c r="H67" s="23">
        <v>45328</v>
      </c>
      <c r="I67" s="14"/>
    </row>
    <row r="68" spans="3:9" ht="14.45" customHeight="1" x14ac:dyDescent="0.25">
      <c r="C68" s="18">
        <v>45327</v>
      </c>
      <c r="D68" s="19">
        <v>104.73</v>
      </c>
      <c r="E68" s="55">
        <v>431996.37</v>
      </c>
      <c r="F68" s="19">
        <v>101.0857094</v>
      </c>
      <c r="G68" s="19">
        <v>0.85866309210526315</v>
      </c>
      <c r="H68" s="23">
        <v>45327</v>
      </c>
      <c r="I68" s="14"/>
    </row>
    <row r="69" spans="3:9" ht="14.45" customHeight="1" x14ac:dyDescent="0.25">
      <c r="C69" s="18">
        <v>45324</v>
      </c>
      <c r="D69" s="19">
        <v>103.96</v>
      </c>
      <c r="E69" s="55">
        <v>493509.3</v>
      </c>
      <c r="F69" s="19">
        <v>101.03016030000001</v>
      </c>
      <c r="G69" s="19">
        <v>0.85866309210526315</v>
      </c>
      <c r="H69" s="23">
        <v>45324</v>
      </c>
      <c r="I69" s="14"/>
    </row>
    <row r="70" spans="3:9" ht="14.45" customHeight="1" x14ac:dyDescent="0.25">
      <c r="C70" s="18">
        <v>45323</v>
      </c>
      <c r="D70" s="19">
        <v>103.56</v>
      </c>
      <c r="E70" s="55">
        <v>1399194.81</v>
      </c>
      <c r="F70" s="19">
        <v>100.9742165</v>
      </c>
      <c r="G70" s="19">
        <v>0.85866309210526315</v>
      </c>
      <c r="H70" s="23">
        <v>45323</v>
      </c>
      <c r="I70" s="14"/>
    </row>
    <row r="71" spans="3:9" ht="14.45" customHeight="1" x14ac:dyDescent="0.25">
      <c r="C71" s="18">
        <v>45322</v>
      </c>
      <c r="D71" s="19">
        <v>104.67</v>
      </c>
      <c r="E71" s="55">
        <v>1026450.76</v>
      </c>
      <c r="F71" s="19">
        <v>100.9212249</v>
      </c>
      <c r="G71" s="19">
        <v>0.61298535954545452</v>
      </c>
      <c r="H71" s="23">
        <v>45322</v>
      </c>
      <c r="I71" s="14"/>
    </row>
    <row r="72" spans="3:9" ht="14.45" customHeight="1" x14ac:dyDescent="0.25">
      <c r="C72" s="18">
        <v>45321</v>
      </c>
      <c r="D72" s="19">
        <v>104</v>
      </c>
      <c r="E72" s="55">
        <v>961310.99</v>
      </c>
      <c r="F72" s="19">
        <v>102.0285416</v>
      </c>
      <c r="G72" s="19">
        <v>0.61298535954545452</v>
      </c>
      <c r="H72" s="23">
        <v>45321</v>
      </c>
      <c r="I72" s="14"/>
    </row>
    <row r="73" spans="3:9" ht="14.45" customHeight="1" x14ac:dyDescent="0.25">
      <c r="C73" s="18">
        <v>45320</v>
      </c>
      <c r="D73" s="19">
        <v>105.71</v>
      </c>
      <c r="E73" s="55">
        <v>410557.63</v>
      </c>
      <c r="F73" s="19">
        <v>101.9747634</v>
      </c>
      <c r="G73" s="19">
        <v>0.61298535954545452</v>
      </c>
      <c r="H73" s="23">
        <v>45320</v>
      </c>
      <c r="I73" s="14"/>
    </row>
    <row r="74" spans="3:9" ht="14.45" customHeight="1" x14ac:dyDescent="0.25">
      <c r="C74" s="18">
        <v>45317</v>
      </c>
      <c r="D74" s="19">
        <v>104.5</v>
      </c>
      <c r="E74" s="55">
        <v>861576.78</v>
      </c>
      <c r="F74" s="19">
        <v>101.9519835</v>
      </c>
      <c r="G74" s="19">
        <v>0.61298535954545452</v>
      </c>
      <c r="H74" s="23">
        <v>45317</v>
      </c>
      <c r="I74" s="14"/>
    </row>
    <row r="75" spans="3:9" ht="14.45" customHeight="1" x14ac:dyDescent="0.25">
      <c r="C75" s="18">
        <v>45316</v>
      </c>
      <c r="D75" s="19">
        <v>104.39</v>
      </c>
      <c r="E75" s="55">
        <v>299763.40999999997</v>
      </c>
      <c r="F75" s="19">
        <v>101.9001071</v>
      </c>
      <c r="G75" s="19">
        <v>0.61298535954545452</v>
      </c>
      <c r="H75" s="23">
        <v>45316</v>
      </c>
      <c r="I75" s="14"/>
    </row>
    <row r="76" spans="3:9" ht="14.45" customHeight="1" x14ac:dyDescent="0.25">
      <c r="C76" s="18">
        <v>45315</v>
      </c>
      <c r="D76" s="19">
        <v>104.8</v>
      </c>
      <c r="E76" s="55">
        <v>461150.87</v>
      </c>
      <c r="F76" s="19">
        <v>101.8501385</v>
      </c>
      <c r="G76" s="19">
        <v>0.61298535954545452</v>
      </c>
      <c r="H76" s="23">
        <v>45315</v>
      </c>
      <c r="I76" s="14"/>
    </row>
    <row r="77" spans="3:9" ht="14.45" customHeight="1" x14ac:dyDescent="0.25">
      <c r="C77" s="18">
        <v>45314</v>
      </c>
      <c r="D77" s="19">
        <v>104.33</v>
      </c>
      <c r="E77" s="55">
        <v>612713.31999999995</v>
      </c>
      <c r="F77" s="19">
        <v>101.79798150000001</v>
      </c>
      <c r="G77" s="19">
        <v>0.61298535954545452</v>
      </c>
      <c r="H77" s="23">
        <v>45314</v>
      </c>
      <c r="I77" s="14"/>
    </row>
    <row r="78" spans="3:9" ht="14.45" customHeight="1" x14ac:dyDescent="0.25">
      <c r="C78" s="18">
        <v>45313</v>
      </c>
      <c r="D78" s="19">
        <v>103.87</v>
      </c>
      <c r="E78" s="55">
        <v>293930.27</v>
      </c>
      <c r="F78" s="19">
        <v>101.7460138</v>
      </c>
      <c r="G78" s="19">
        <v>0.61298535954545452</v>
      </c>
      <c r="H78" s="23">
        <v>45313</v>
      </c>
      <c r="I78" s="14"/>
    </row>
    <row r="79" spans="3:9" ht="14.45" customHeight="1" x14ac:dyDescent="0.25">
      <c r="C79" s="18">
        <v>45310</v>
      </c>
      <c r="D79" s="19">
        <v>104.25</v>
      </c>
      <c r="E79" s="55">
        <v>485821.07</v>
      </c>
      <c r="F79" s="19">
        <v>101.6931768</v>
      </c>
      <c r="G79" s="19">
        <v>0.61298535954545452</v>
      </c>
      <c r="H79" s="23">
        <v>45310</v>
      </c>
      <c r="I79" s="14"/>
    </row>
    <row r="80" spans="3:9" ht="14.45" customHeight="1" x14ac:dyDescent="0.25">
      <c r="C80" s="18">
        <v>45309</v>
      </c>
      <c r="D80" s="19">
        <v>103.85</v>
      </c>
      <c r="E80" s="55">
        <v>370269.77</v>
      </c>
      <c r="F80" s="19">
        <v>101.6205132</v>
      </c>
      <c r="G80" s="19">
        <v>0.61298535954545452</v>
      </c>
      <c r="H80" s="23">
        <v>45309</v>
      </c>
      <c r="I80" s="14"/>
    </row>
    <row r="81" spans="3:9" ht="14.45" customHeight="1" x14ac:dyDescent="0.25">
      <c r="C81" s="18">
        <v>45308</v>
      </c>
      <c r="D81" s="19">
        <v>103.85</v>
      </c>
      <c r="E81" s="55">
        <v>305828.96000000002</v>
      </c>
      <c r="F81" s="19">
        <v>101.5686429</v>
      </c>
      <c r="G81" s="19">
        <v>0.61298535954545452</v>
      </c>
      <c r="H81" s="23">
        <v>45308</v>
      </c>
      <c r="I81" s="14"/>
    </row>
    <row r="82" spans="3:9" ht="14.45" customHeight="1" x14ac:dyDescent="0.25">
      <c r="C82" s="18">
        <v>45307</v>
      </c>
      <c r="D82" s="19">
        <v>103.45</v>
      </c>
      <c r="E82" s="55">
        <v>180852.88</v>
      </c>
      <c r="F82" s="19">
        <v>101.51640690000001</v>
      </c>
      <c r="G82" s="19">
        <v>0.61298535954545452</v>
      </c>
      <c r="H82" s="23">
        <v>45307</v>
      </c>
      <c r="I82" s="14"/>
    </row>
    <row r="83" spans="3:9" ht="14.45" customHeight="1" x14ac:dyDescent="0.25">
      <c r="C83" s="18">
        <v>45306</v>
      </c>
      <c r="D83" s="19">
        <v>104.44</v>
      </c>
      <c r="E83" s="55">
        <v>1186716.07</v>
      </c>
      <c r="F83" s="19">
        <v>101.4627875</v>
      </c>
      <c r="G83" s="19">
        <v>0.61298535954545452</v>
      </c>
      <c r="H83" s="23">
        <v>45306</v>
      </c>
      <c r="I83" s="14"/>
    </row>
    <row r="84" spans="3:9" ht="14.45" customHeight="1" x14ac:dyDescent="0.25">
      <c r="C84" s="18">
        <v>45303</v>
      </c>
      <c r="D84" s="19">
        <v>103.13</v>
      </c>
      <c r="E84" s="55">
        <v>1110340.42</v>
      </c>
      <c r="F84" s="19">
        <v>101.41077110000001</v>
      </c>
      <c r="G84" s="19">
        <v>0.61298535954545452</v>
      </c>
      <c r="H84" s="23">
        <v>45303</v>
      </c>
      <c r="I84" s="14"/>
    </row>
    <row r="85" spans="3:9" ht="14.45" customHeight="1" x14ac:dyDescent="0.25">
      <c r="C85" s="18">
        <v>45302</v>
      </c>
      <c r="D85" s="19">
        <v>103.51</v>
      </c>
      <c r="E85" s="55">
        <v>261896.62</v>
      </c>
      <c r="F85" s="19">
        <v>101.3569538</v>
      </c>
      <c r="G85" s="19">
        <v>0.61298535954545452</v>
      </c>
      <c r="H85" s="23">
        <v>45302</v>
      </c>
      <c r="I85" s="14"/>
    </row>
    <row r="86" spans="3:9" ht="14.45" customHeight="1" x14ac:dyDescent="0.25">
      <c r="C86" s="18">
        <v>45301</v>
      </c>
      <c r="D86" s="19">
        <v>103.94</v>
      </c>
      <c r="E86" s="55">
        <v>336919.62</v>
      </c>
      <c r="F86" s="19">
        <v>101.3052039</v>
      </c>
      <c r="G86" s="19">
        <v>0.61298535954545452</v>
      </c>
      <c r="H86" s="23">
        <v>45301</v>
      </c>
      <c r="I86" s="14"/>
    </row>
    <row r="87" spans="3:9" ht="14.45" customHeight="1" x14ac:dyDescent="0.25">
      <c r="C87" s="18">
        <v>45300</v>
      </c>
      <c r="D87" s="19">
        <v>103.5</v>
      </c>
      <c r="E87" s="55">
        <v>727957.91</v>
      </c>
      <c r="F87" s="19">
        <v>101.2524655</v>
      </c>
      <c r="G87" s="19">
        <v>0.61298535954545452</v>
      </c>
      <c r="H87" s="23">
        <v>45300</v>
      </c>
      <c r="I87" s="14"/>
    </row>
    <row r="88" spans="3:9" ht="14.45" customHeight="1" x14ac:dyDescent="0.25">
      <c r="C88" s="18">
        <v>45299</v>
      </c>
      <c r="D88" s="19">
        <v>104.05</v>
      </c>
      <c r="E88" s="55">
        <v>944513.19</v>
      </c>
      <c r="F88" s="19">
        <v>101.2013788</v>
      </c>
      <c r="G88" s="19">
        <v>0.61298535954545452</v>
      </c>
      <c r="H88" s="23">
        <v>45299</v>
      </c>
      <c r="I88" s="14"/>
    </row>
    <row r="89" spans="3:9" ht="14.45" customHeight="1" x14ac:dyDescent="0.25">
      <c r="C89" s="18">
        <v>45296</v>
      </c>
      <c r="D89" s="19">
        <v>104.45</v>
      </c>
      <c r="E89" s="55">
        <v>685878.95</v>
      </c>
      <c r="F89" s="19">
        <v>101.1484353</v>
      </c>
      <c r="G89" s="19">
        <v>0.61298535954545452</v>
      </c>
      <c r="H89" s="23">
        <v>45296</v>
      </c>
      <c r="I89" s="14"/>
    </row>
    <row r="90" spans="3:9" ht="14.45" customHeight="1" x14ac:dyDescent="0.25">
      <c r="C90" s="18">
        <v>45295</v>
      </c>
      <c r="D90" s="19">
        <v>104.1</v>
      </c>
      <c r="E90" s="55">
        <v>900742.25</v>
      </c>
      <c r="F90" s="19">
        <v>101.0972807</v>
      </c>
      <c r="G90" s="19">
        <v>0.61298535954545452</v>
      </c>
      <c r="H90" s="23">
        <v>45295</v>
      </c>
      <c r="I90" s="14"/>
    </row>
    <row r="91" spans="3:9" ht="14.45" customHeight="1" x14ac:dyDescent="0.25">
      <c r="C91" s="18">
        <v>45294</v>
      </c>
      <c r="D91" s="19">
        <v>103.5</v>
      </c>
      <c r="E91" s="55">
        <v>790346.17</v>
      </c>
      <c r="F91" s="19">
        <v>101.0437005</v>
      </c>
      <c r="G91" s="19">
        <v>0.61298535954545452</v>
      </c>
      <c r="H91" s="23">
        <v>45294</v>
      </c>
      <c r="I91" s="14"/>
    </row>
    <row r="92" spans="3:9" ht="14.45" customHeight="1" x14ac:dyDescent="0.25">
      <c r="C92" s="18">
        <v>45293</v>
      </c>
      <c r="D92" s="19">
        <v>103.09</v>
      </c>
      <c r="E92" s="55">
        <v>270140</v>
      </c>
      <c r="F92" s="19">
        <v>100.99032560000001</v>
      </c>
      <c r="G92" s="19">
        <v>0.61298535954545452</v>
      </c>
      <c r="H92" s="23">
        <v>45293</v>
      </c>
      <c r="I92" s="14"/>
    </row>
    <row r="93" spans="3:9" ht="14.45" customHeight="1" x14ac:dyDescent="0.25">
      <c r="C93" s="18">
        <v>45288</v>
      </c>
      <c r="D93" s="19">
        <v>102.8</v>
      </c>
      <c r="E93" s="55">
        <v>333487.08</v>
      </c>
      <c r="F93" s="19">
        <v>100.8832378</v>
      </c>
      <c r="G93" s="19">
        <v>0.49332284684210526</v>
      </c>
      <c r="H93" s="23">
        <v>45288</v>
      </c>
      <c r="I93" s="14"/>
    </row>
    <row r="94" spans="3:9" ht="14.45" customHeight="1" x14ac:dyDescent="0.25">
      <c r="C94" s="18">
        <v>45287</v>
      </c>
      <c r="D94" s="19">
        <v>102.5</v>
      </c>
      <c r="E94" s="55">
        <v>103649.07</v>
      </c>
      <c r="F94" s="19">
        <v>101.9671419</v>
      </c>
      <c r="G94" s="19">
        <v>0.49332284684210526</v>
      </c>
      <c r="H94" s="23">
        <v>45287</v>
      </c>
      <c r="I94" s="14"/>
    </row>
    <row r="95" spans="3:9" ht="14.45" customHeight="1" x14ac:dyDescent="0.25">
      <c r="C95" s="18">
        <v>45286</v>
      </c>
      <c r="D95" s="19">
        <v>102</v>
      </c>
      <c r="E95" s="55">
        <v>547878.17000000004</v>
      </c>
      <c r="F95" s="19">
        <v>101.9140931</v>
      </c>
      <c r="G95" s="19">
        <v>0.49332284684210526</v>
      </c>
      <c r="H95" s="23">
        <v>45286</v>
      </c>
      <c r="I95" s="14"/>
    </row>
    <row r="96" spans="3:9" ht="14.45" customHeight="1" x14ac:dyDescent="0.25">
      <c r="C96" s="18">
        <v>45282</v>
      </c>
      <c r="D96" s="19">
        <v>101.5</v>
      </c>
      <c r="E96" s="55">
        <v>909191.75</v>
      </c>
      <c r="F96" s="19">
        <v>101.8595282</v>
      </c>
      <c r="G96" s="19">
        <v>0.49332284684210526</v>
      </c>
      <c r="H96" s="23">
        <v>45282</v>
      </c>
      <c r="I96" s="14"/>
    </row>
    <row r="97" spans="3:9" ht="14.45" customHeight="1" x14ac:dyDescent="0.25">
      <c r="C97" s="18">
        <v>45281</v>
      </c>
      <c r="D97" s="19">
        <v>102.19</v>
      </c>
      <c r="E97" s="55">
        <v>544562.62</v>
      </c>
      <c r="F97" s="19">
        <v>101.8075082</v>
      </c>
      <c r="G97" s="19">
        <v>0.49332284684210526</v>
      </c>
      <c r="H97" s="23">
        <v>45281</v>
      </c>
      <c r="I97" s="14"/>
    </row>
    <row r="98" spans="3:9" ht="14.45" customHeight="1" x14ac:dyDescent="0.25">
      <c r="C98" s="18">
        <v>45280</v>
      </c>
      <c r="D98" s="19">
        <v>102.14</v>
      </c>
      <c r="E98" s="55">
        <v>990836.53</v>
      </c>
      <c r="F98" s="19">
        <v>101.7538084</v>
      </c>
      <c r="G98" s="19">
        <v>0.49332284684210526</v>
      </c>
      <c r="H98" s="23">
        <v>45280</v>
      </c>
      <c r="I98" s="14"/>
    </row>
    <row r="99" spans="3:9" ht="14.45" customHeight="1" x14ac:dyDescent="0.25">
      <c r="C99" s="18">
        <v>45279</v>
      </c>
      <c r="D99" s="19">
        <v>102.25</v>
      </c>
      <c r="E99" s="55">
        <v>452755.12</v>
      </c>
      <c r="F99" s="19">
        <v>101.7004361</v>
      </c>
      <c r="G99" s="19">
        <v>0.49332284684210526</v>
      </c>
      <c r="H99" s="23">
        <v>45279</v>
      </c>
      <c r="I99" s="14"/>
    </row>
    <row r="100" spans="3:9" ht="14.45" customHeight="1" x14ac:dyDescent="0.25">
      <c r="C100" s="18">
        <v>45278</v>
      </c>
      <c r="D100" s="19">
        <v>101.54</v>
      </c>
      <c r="E100" s="55">
        <v>323480.99</v>
      </c>
      <c r="F100" s="19">
        <v>101.6467129</v>
      </c>
      <c r="G100" s="19">
        <v>0.49332284684210526</v>
      </c>
      <c r="H100" s="23">
        <v>45278</v>
      </c>
      <c r="I100" s="14"/>
    </row>
    <row r="101" spans="3:9" ht="14.45" customHeight="1" x14ac:dyDescent="0.25">
      <c r="C101" s="18">
        <v>45275</v>
      </c>
      <c r="D101" s="19">
        <v>101.68</v>
      </c>
      <c r="E101" s="55">
        <v>131244.28</v>
      </c>
      <c r="F101" s="19">
        <v>101.5292233</v>
      </c>
      <c r="G101" s="19">
        <v>0.49332284684210526</v>
      </c>
      <c r="H101" s="23">
        <v>45275</v>
      </c>
      <c r="I101" s="14"/>
    </row>
    <row r="102" spans="3:9" ht="14.45" customHeight="1" x14ac:dyDescent="0.25">
      <c r="C102" s="18">
        <v>45274</v>
      </c>
      <c r="D102" s="19">
        <v>101.41</v>
      </c>
      <c r="E102" s="55">
        <v>388658.91</v>
      </c>
      <c r="F102" s="19">
        <v>101.4750269</v>
      </c>
      <c r="G102" s="19">
        <v>0.49332284684210526</v>
      </c>
      <c r="H102" s="23">
        <v>45274</v>
      </c>
      <c r="I102" s="14"/>
    </row>
    <row r="103" spans="3:9" ht="14.45" customHeight="1" x14ac:dyDescent="0.25">
      <c r="C103" s="18">
        <v>45273</v>
      </c>
      <c r="D103" s="19">
        <v>101.21</v>
      </c>
      <c r="E103" s="55">
        <v>411477.39</v>
      </c>
      <c r="F103" s="19">
        <v>101.41965500000001</v>
      </c>
      <c r="G103" s="19">
        <v>0.49332284684210526</v>
      </c>
      <c r="H103" s="23">
        <v>45273</v>
      </c>
      <c r="I103" s="14"/>
    </row>
    <row r="104" spans="3:9" ht="14.45" customHeight="1" x14ac:dyDescent="0.25">
      <c r="C104" s="18">
        <v>45272</v>
      </c>
      <c r="D104" s="19">
        <v>101.8</v>
      </c>
      <c r="E104" s="55">
        <v>809147.43</v>
      </c>
      <c r="F104" s="19">
        <v>101.3661584</v>
      </c>
      <c r="G104" s="19">
        <v>0.49332284684210526</v>
      </c>
      <c r="H104" s="23">
        <v>45272</v>
      </c>
      <c r="I104" s="14"/>
    </row>
    <row r="105" spans="3:9" ht="14.45" customHeight="1" x14ac:dyDescent="0.25">
      <c r="C105" s="18">
        <v>45271</v>
      </c>
      <c r="D105" s="19">
        <v>101.77</v>
      </c>
      <c r="E105" s="55">
        <v>236128.2</v>
      </c>
      <c r="F105" s="19">
        <v>101.3118594</v>
      </c>
      <c r="G105" s="19">
        <v>0.49332284684210526</v>
      </c>
      <c r="H105" s="23">
        <v>45271</v>
      </c>
      <c r="I105" s="14"/>
    </row>
    <row r="106" spans="3:9" ht="14.45" customHeight="1" x14ac:dyDescent="0.25">
      <c r="C106" s="18">
        <v>45268</v>
      </c>
      <c r="D106" s="19">
        <v>101.2</v>
      </c>
      <c r="E106" s="55">
        <v>234173.76</v>
      </c>
      <c r="F106" s="19">
        <v>101.256715</v>
      </c>
      <c r="G106" s="19">
        <v>0.49332284684210526</v>
      </c>
      <c r="H106" s="23">
        <v>45268</v>
      </c>
      <c r="I106" s="14"/>
    </row>
    <row r="107" spans="3:9" ht="14.45" customHeight="1" x14ac:dyDescent="0.25">
      <c r="C107" s="18">
        <v>45267</v>
      </c>
      <c r="D107" s="19">
        <v>101.45</v>
      </c>
      <c r="E107" s="55">
        <v>456446.96</v>
      </c>
      <c r="F107" s="19">
        <v>101.20061339999999</v>
      </c>
      <c r="G107" s="19">
        <v>0.49332284684210526</v>
      </c>
      <c r="H107" s="23">
        <v>45267</v>
      </c>
      <c r="I107" s="14"/>
    </row>
    <row r="108" spans="3:9" ht="14.45" customHeight="1" x14ac:dyDescent="0.25">
      <c r="C108" s="18">
        <v>45266</v>
      </c>
      <c r="D108" s="19">
        <v>101.73</v>
      </c>
      <c r="E108" s="55">
        <v>296988</v>
      </c>
      <c r="F108" s="19">
        <v>101.1454366</v>
      </c>
      <c r="G108" s="19">
        <v>0.49332284684210526</v>
      </c>
      <c r="H108" s="23">
        <v>45266</v>
      </c>
      <c r="I108" s="14"/>
    </row>
    <row r="109" spans="3:9" ht="14.45" customHeight="1" x14ac:dyDescent="0.25">
      <c r="C109" s="18">
        <v>45265</v>
      </c>
      <c r="D109" s="19">
        <v>101.44</v>
      </c>
      <c r="E109" s="55">
        <v>372160.64</v>
      </c>
      <c r="F109" s="19">
        <v>101.0908881</v>
      </c>
      <c r="G109" s="19">
        <v>0.49332284684210526</v>
      </c>
      <c r="H109" s="23">
        <v>45265</v>
      </c>
      <c r="I109" s="14"/>
    </row>
    <row r="110" spans="3:9" ht="14.45" customHeight="1" x14ac:dyDescent="0.25">
      <c r="C110" s="18">
        <v>45264</v>
      </c>
      <c r="D110" s="19">
        <v>101.37</v>
      </c>
      <c r="E110" s="55">
        <v>915977.33</v>
      </c>
      <c r="F110" s="19">
        <v>101.0364678</v>
      </c>
      <c r="G110" s="19">
        <v>0.49332284684210526</v>
      </c>
      <c r="H110" s="23">
        <v>45264</v>
      </c>
      <c r="I110" s="14"/>
    </row>
    <row r="111" spans="3:9" ht="14.45" customHeight="1" x14ac:dyDescent="0.25">
      <c r="C111" s="18">
        <v>45261</v>
      </c>
      <c r="D111" s="19">
        <v>101.95</v>
      </c>
      <c r="E111" s="55">
        <v>914889.86</v>
      </c>
      <c r="F111" s="19">
        <v>100.9796917</v>
      </c>
      <c r="G111" s="19">
        <v>0.49332284684210526</v>
      </c>
      <c r="H111" s="23">
        <v>45261</v>
      </c>
      <c r="I111" s="14"/>
    </row>
    <row r="112" spans="3:9" ht="14.45" customHeight="1" x14ac:dyDescent="0.25">
      <c r="C112" s="18">
        <v>45260</v>
      </c>
      <c r="D112" s="19">
        <v>102.21</v>
      </c>
      <c r="E112" s="55">
        <v>545210.51</v>
      </c>
      <c r="F112" s="19">
        <v>100.92475450000001</v>
      </c>
      <c r="G112" s="19">
        <v>0.7917154045</v>
      </c>
      <c r="H112" s="23">
        <v>45260</v>
      </c>
      <c r="I112" s="14"/>
    </row>
    <row r="113" spans="3:9" ht="14.45" customHeight="1" x14ac:dyDescent="0.25">
      <c r="C113" s="18">
        <v>45259</v>
      </c>
      <c r="D113" s="19">
        <v>101.81</v>
      </c>
      <c r="E113" s="55">
        <v>703830.28</v>
      </c>
      <c r="F113" s="19">
        <v>101.92993559999999</v>
      </c>
      <c r="G113" s="19">
        <v>0.7917154045</v>
      </c>
      <c r="H113" s="23">
        <v>45259</v>
      </c>
      <c r="I113" s="14"/>
    </row>
    <row r="114" spans="3:9" ht="14.45" customHeight="1" x14ac:dyDescent="0.25">
      <c r="C114" s="18">
        <v>45258</v>
      </c>
      <c r="D114" s="19">
        <v>102</v>
      </c>
      <c r="E114" s="55">
        <v>572652.53</v>
      </c>
      <c r="F114" s="19">
        <v>101.8750187</v>
      </c>
      <c r="G114" s="19">
        <v>0.7917154045</v>
      </c>
      <c r="H114" s="23">
        <v>45258</v>
      </c>
      <c r="I114" s="14"/>
    </row>
    <row r="115" spans="3:9" ht="14.45" customHeight="1" x14ac:dyDescent="0.25">
      <c r="C115" s="18">
        <v>45257</v>
      </c>
      <c r="D115" s="19">
        <v>100.57</v>
      </c>
      <c r="E115" s="55">
        <v>954613.9</v>
      </c>
      <c r="F115" s="19">
        <v>101.8258618</v>
      </c>
      <c r="G115" s="19">
        <v>0.7917154045</v>
      </c>
      <c r="H115" s="23">
        <v>45257</v>
      </c>
      <c r="I115" s="14"/>
    </row>
    <row r="116" spans="3:9" ht="14.45" customHeight="1" x14ac:dyDescent="0.25">
      <c r="C116" s="18">
        <v>45254</v>
      </c>
      <c r="D116" s="19">
        <v>101.8</v>
      </c>
      <c r="E116" s="55">
        <v>855128.84</v>
      </c>
      <c r="F116" s="19">
        <v>101.773055</v>
      </c>
      <c r="G116" s="19">
        <v>0.7917154045</v>
      </c>
      <c r="H116" s="23">
        <v>45254</v>
      </c>
      <c r="I116" s="14"/>
    </row>
    <row r="117" spans="3:9" ht="14.45" customHeight="1" x14ac:dyDescent="0.25">
      <c r="C117" s="18">
        <v>45253</v>
      </c>
      <c r="D117" s="19">
        <v>101.79</v>
      </c>
      <c r="E117" s="55">
        <v>625006.6</v>
      </c>
      <c r="F117" s="19">
        <v>101.72100639999999</v>
      </c>
      <c r="G117" s="19">
        <v>0.7917154045</v>
      </c>
      <c r="H117" s="23">
        <v>45253</v>
      </c>
      <c r="I117" s="14"/>
    </row>
    <row r="118" spans="3:9" ht="14.45" customHeight="1" x14ac:dyDescent="0.25">
      <c r="C118" s="18">
        <v>45252</v>
      </c>
      <c r="D118" s="19">
        <v>102</v>
      </c>
      <c r="E118" s="55">
        <v>659666.62</v>
      </c>
      <c r="F118" s="19">
        <v>101.6683467</v>
      </c>
      <c r="G118" s="19">
        <v>0.7917154045</v>
      </c>
      <c r="H118" s="23">
        <v>45252</v>
      </c>
      <c r="I118" s="14"/>
    </row>
    <row r="119" spans="3:9" ht="14.45" customHeight="1" x14ac:dyDescent="0.25">
      <c r="C119" s="18">
        <v>45251</v>
      </c>
      <c r="D119" s="19">
        <v>101.35</v>
      </c>
      <c r="E119" s="55">
        <v>956882.81</v>
      </c>
      <c r="F119" s="19">
        <v>101.6163178</v>
      </c>
      <c r="G119" s="19">
        <v>0.7917154045</v>
      </c>
      <c r="H119" s="23">
        <v>45251</v>
      </c>
      <c r="I119" s="14"/>
    </row>
    <row r="120" spans="3:9" ht="14.45" customHeight="1" x14ac:dyDescent="0.25">
      <c r="C120" s="18">
        <v>45250</v>
      </c>
      <c r="D120" s="19">
        <v>102.05</v>
      </c>
      <c r="E120" s="55">
        <v>553726.36</v>
      </c>
      <c r="F120" s="19">
        <v>101.5627331</v>
      </c>
      <c r="G120" s="19">
        <v>0.7917154045</v>
      </c>
      <c r="H120" s="23">
        <v>45250</v>
      </c>
      <c r="I120" s="14"/>
    </row>
    <row r="121" spans="3:9" ht="14.45" customHeight="1" x14ac:dyDescent="0.25">
      <c r="C121" s="18">
        <v>45247</v>
      </c>
      <c r="D121" s="19">
        <v>101.97</v>
      </c>
      <c r="E121" s="55">
        <v>792969.89</v>
      </c>
      <c r="F121" s="19">
        <v>101.5094522</v>
      </c>
      <c r="G121" s="19">
        <v>0.7917154045</v>
      </c>
      <c r="H121" s="23">
        <v>45247</v>
      </c>
      <c r="I121" s="14"/>
    </row>
    <row r="122" spans="3:9" ht="14.45" customHeight="1" x14ac:dyDescent="0.25">
      <c r="C122" s="18">
        <v>45246</v>
      </c>
      <c r="D122" s="19">
        <v>102</v>
      </c>
      <c r="E122" s="55">
        <v>788439.21</v>
      </c>
      <c r="F122" s="19">
        <v>101.4576213</v>
      </c>
      <c r="G122" s="19">
        <v>0.7917154045</v>
      </c>
      <c r="H122" s="23">
        <v>45246</v>
      </c>
      <c r="I122" s="14"/>
    </row>
    <row r="123" spans="3:9" ht="14.45" customHeight="1" x14ac:dyDescent="0.25">
      <c r="C123" s="18">
        <v>45244</v>
      </c>
      <c r="D123" s="19">
        <v>102.01</v>
      </c>
      <c r="E123" s="55">
        <v>796349.96</v>
      </c>
      <c r="F123" s="19">
        <v>101.39665770000001</v>
      </c>
      <c r="G123" s="19">
        <v>0.7917154045</v>
      </c>
      <c r="H123" s="23">
        <v>45244</v>
      </c>
      <c r="I123" s="14"/>
    </row>
    <row r="124" spans="3:9" ht="14.45" customHeight="1" x14ac:dyDescent="0.25">
      <c r="C124" s="18">
        <v>45243</v>
      </c>
      <c r="D124" s="19">
        <v>102.2</v>
      </c>
      <c r="E124" s="55">
        <v>691328.56</v>
      </c>
      <c r="F124" s="19">
        <v>101.34580579999999</v>
      </c>
      <c r="G124" s="19">
        <v>0.7917154045</v>
      </c>
      <c r="H124" s="23">
        <v>45243</v>
      </c>
      <c r="I124" s="14"/>
    </row>
    <row r="125" spans="3:9" ht="14.45" customHeight="1" x14ac:dyDescent="0.25">
      <c r="C125" s="18">
        <v>45240</v>
      </c>
      <c r="D125" s="19">
        <v>102.18</v>
      </c>
      <c r="E125" s="55">
        <v>1227393.42</v>
      </c>
      <c r="F125" s="19">
        <v>101.29321330000001</v>
      </c>
      <c r="G125" s="19">
        <v>0.7917154045</v>
      </c>
      <c r="H125" s="23">
        <v>45240</v>
      </c>
      <c r="I125" s="14"/>
    </row>
    <row r="126" spans="3:9" ht="14.45" customHeight="1" x14ac:dyDescent="0.25">
      <c r="C126" s="18">
        <v>45239</v>
      </c>
      <c r="D126" s="19">
        <v>102</v>
      </c>
      <c r="E126" s="55">
        <v>670828.76</v>
      </c>
      <c r="F126" s="19">
        <v>101.24117409999999</v>
      </c>
      <c r="G126" s="19">
        <v>0.7917154045</v>
      </c>
      <c r="H126" s="23">
        <v>45239</v>
      </c>
      <c r="I126" s="14"/>
    </row>
    <row r="127" spans="3:9" ht="14.45" customHeight="1" x14ac:dyDescent="0.25">
      <c r="C127" s="18">
        <v>45238</v>
      </c>
      <c r="D127" s="19">
        <v>102.3</v>
      </c>
      <c r="E127" s="55">
        <v>897628.45</v>
      </c>
      <c r="F127" s="19">
        <v>101.18799540000001</v>
      </c>
      <c r="G127" s="19">
        <v>0.7917154045</v>
      </c>
      <c r="H127" s="23">
        <v>45238</v>
      </c>
      <c r="I127" s="14"/>
    </row>
    <row r="128" spans="3:9" ht="14.45" customHeight="1" x14ac:dyDescent="0.25">
      <c r="C128" s="18">
        <v>45237</v>
      </c>
      <c r="D128" s="19">
        <v>102.34</v>
      </c>
      <c r="E128" s="55">
        <v>1171973.19</v>
      </c>
      <c r="F128" s="19">
        <v>101.13483909999999</v>
      </c>
      <c r="G128" s="19">
        <v>0.7917154045</v>
      </c>
      <c r="H128" s="23">
        <v>45237</v>
      </c>
      <c r="I128" s="14"/>
    </row>
    <row r="129" spans="3:9" ht="14.45" customHeight="1" x14ac:dyDescent="0.25">
      <c r="C129" s="18">
        <v>45236</v>
      </c>
      <c r="D129" s="19">
        <v>102</v>
      </c>
      <c r="E129" s="55">
        <v>1210019.32</v>
      </c>
      <c r="F129" s="19">
        <v>101.08248690000001</v>
      </c>
      <c r="G129" s="19">
        <v>0.7917154045</v>
      </c>
      <c r="H129" s="23">
        <v>45236</v>
      </c>
      <c r="I129" s="14"/>
    </row>
    <row r="130" spans="3:9" ht="14.45" customHeight="1" x14ac:dyDescent="0.25">
      <c r="C130" s="18">
        <v>45233</v>
      </c>
      <c r="D130" s="19">
        <v>102</v>
      </c>
      <c r="E130" s="55">
        <v>561221.30000000005</v>
      </c>
      <c r="F130" s="19">
        <v>101.02908619999999</v>
      </c>
      <c r="G130" s="19">
        <v>0.7917154045</v>
      </c>
      <c r="H130" s="23">
        <v>45233</v>
      </c>
      <c r="I130" s="14"/>
    </row>
    <row r="131" spans="3:9" ht="14.45" customHeight="1" x14ac:dyDescent="0.25">
      <c r="C131" s="18">
        <v>45231</v>
      </c>
      <c r="D131" s="19">
        <v>102.34</v>
      </c>
      <c r="E131" s="55">
        <v>599437.57999999996</v>
      </c>
      <c r="F131" s="19">
        <v>100.9764278</v>
      </c>
      <c r="G131" s="19">
        <v>0.7917154045</v>
      </c>
      <c r="H131" s="23">
        <v>45231</v>
      </c>
      <c r="I131" s="14"/>
    </row>
    <row r="132" spans="3:9" ht="14.45" customHeight="1" x14ac:dyDescent="0.25">
      <c r="C132" s="18">
        <v>45230</v>
      </c>
      <c r="D132" s="19">
        <v>102.67</v>
      </c>
      <c r="E132" s="55">
        <v>543474.84</v>
      </c>
      <c r="F132" s="19">
        <v>100.9245346</v>
      </c>
      <c r="G132" s="19">
        <v>0.71060991000000007</v>
      </c>
      <c r="H132" s="23">
        <v>45230</v>
      </c>
      <c r="I132" s="14"/>
    </row>
    <row r="133" spans="3:9" ht="14.45" customHeight="1" x14ac:dyDescent="0.25">
      <c r="C133" s="18">
        <v>45229</v>
      </c>
      <c r="D133" s="19">
        <v>102.55</v>
      </c>
      <c r="E133" s="55">
        <v>576062.06000000006</v>
      </c>
      <c r="F133" s="19">
        <v>101.8403361</v>
      </c>
      <c r="G133" s="19">
        <v>0.71060991000000007</v>
      </c>
      <c r="H133" s="23">
        <v>45229</v>
      </c>
      <c r="I133" s="14"/>
    </row>
    <row r="134" spans="3:9" ht="14.45" customHeight="1" x14ac:dyDescent="0.25">
      <c r="C134" s="18">
        <v>45226</v>
      </c>
      <c r="D134" s="19">
        <v>102.45</v>
      </c>
      <c r="E134" s="55">
        <v>865056.35</v>
      </c>
      <c r="F134" s="19">
        <v>101.7782188</v>
      </c>
      <c r="G134" s="19">
        <v>0.71060991000000007</v>
      </c>
      <c r="H134" s="23">
        <v>45226</v>
      </c>
      <c r="I134" s="14"/>
    </row>
    <row r="135" spans="3:9" ht="14.45" customHeight="1" x14ac:dyDescent="0.25">
      <c r="C135" s="18">
        <v>45225</v>
      </c>
      <c r="D135" s="19">
        <v>102</v>
      </c>
      <c r="E135" s="55">
        <v>857846.39</v>
      </c>
      <c r="F135" s="19">
        <v>101.7237841</v>
      </c>
      <c r="G135" s="19">
        <v>0.71060991000000007</v>
      </c>
      <c r="H135" s="23">
        <v>45225</v>
      </c>
      <c r="I135" s="14"/>
    </row>
    <row r="136" spans="3:9" ht="14.45" customHeight="1" x14ac:dyDescent="0.25">
      <c r="C136" s="18"/>
      <c r="D136" s="19"/>
      <c r="E136" s="55"/>
      <c r="F136" s="19"/>
      <c r="G136" s="19"/>
      <c r="H136" s="23"/>
      <c r="I136" s="14"/>
    </row>
    <row r="137" spans="3:9" ht="14.45" customHeight="1" x14ac:dyDescent="0.25">
      <c r="C137" s="18"/>
      <c r="D137" s="19"/>
      <c r="E137" s="55"/>
      <c r="F137" s="19"/>
      <c r="G137" s="19"/>
      <c r="H137" s="23"/>
      <c r="I137" s="14"/>
    </row>
    <row r="138" spans="3:9" ht="14.45" customHeight="1" x14ac:dyDescent="0.25">
      <c r="C138" s="18"/>
      <c r="D138" s="19"/>
      <c r="E138" s="55"/>
      <c r="F138" s="19"/>
      <c r="G138" s="19"/>
      <c r="H138" s="23"/>
      <c r="I138" s="14"/>
    </row>
    <row r="139" spans="3:9" ht="14.45" customHeight="1" x14ac:dyDescent="0.25">
      <c r="C139" s="18"/>
      <c r="D139" s="19"/>
      <c r="E139" s="55"/>
      <c r="F139" s="19"/>
      <c r="G139" s="19"/>
      <c r="H139" s="23"/>
      <c r="I139" s="14"/>
    </row>
    <row r="140" spans="3:9" ht="14.45" customHeight="1" x14ac:dyDescent="0.25">
      <c r="C140" s="18"/>
      <c r="D140" s="19"/>
      <c r="E140" s="55"/>
      <c r="F140" s="19"/>
      <c r="G140" s="19"/>
      <c r="H140" s="23"/>
      <c r="I140" s="14"/>
    </row>
    <row r="141" spans="3:9" ht="14.45" customHeight="1" x14ac:dyDescent="0.25">
      <c r="C141" s="18"/>
      <c r="D141" s="19"/>
      <c r="E141" s="55"/>
      <c r="F141" s="19"/>
      <c r="G141" s="19"/>
      <c r="H141" s="23"/>
      <c r="I141" s="14"/>
    </row>
    <row r="142" spans="3:9" ht="14.45" customHeight="1" x14ac:dyDescent="0.25">
      <c r="C142" s="18"/>
      <c r="D142" s="19"/>
      <c r="E142" s="55"/>
      <c r="F142" s="19"/>
      <c r="G142" s="19"/>
      <c r="H142" s="23"/>
      <c r="I142" s="14"/>
    </row>
    <row r="143" spans="3:9" ht="14.45" customHeight="1" x14ac:dyDescent="0.25">
      <c r="C143" s="18"/>
      <c r="D143" s="19"/>
      <c r="E143" s="55"/>
      <c r="F143" s="19"/>
      <c r="G143" s="19"/>
      <c r="H143" s="23"/>
      <c r="I143" s="14"/>
    </row>
    <row r="144" spans="3:9" ht="14.45" customHeight="1" x14ac:dyDescent="0.25">
      <c r="C144" s="18"/>
      <c r="D144" s="19"/>
      <c r="E144" s="55"/>
      <c r="F144" s="19"/>
      <c r="G144" s="19"/>
      <c r="H144" s="23"/>
      <c r="I144" s="14"/>
    </row>
    <row r="145" spans="3:9" ht="14.45" customHeight="1" x14ac:dyDescent="0.25">
      <c r="C145" s="18"/>
      <c r="D145" s="19"/>
      <c r="E145" s="55"/>
      <c r="F145" s="19"/>
      <c r="G145" s="19"/>
      <c r="H145" s="23"/>
      <c r="I145" s="14"/>
    </row>
    <row r="146" spans="3:9" ht="14.45" customHeight="1" x14ac:dyDescent="0.25">
      <c r="C146" s="18"/>
      <c r="D146" s="19"/>
      <c r="E146" s="55"/>
      <c r="F146" s="19"/>
      <c r="G146" s="19"/>
      <c r="H146" s="23"/>
      <c r="I146" s="14"/>
    </row>
    <row r="147" spans="3:9" ht="14.45" customHeight="1" x14ac:dyDescent="0.25">
      <c r="C147" s="18"/>
      <c r="D147" s="19"/>
      <c r="E147" s="55"/>
      <c r="F147" s="19"/>
      <c r="G147" s="19"/>
      <c r="H147" s="23"/>
      <c r="I147" s="14"/>
    </row>
    <row r="148" spans="3:9" ht="14.45" customHeight="1" x14ac:dyDescent="0.25">
      <c r="C148" s="18"/>
      <c r="D148" s="19"/>
      <c r="E148" s="55"/>
      <c r="F148" s="19"/>
      <c r="G148" s="19"/>
      <c r="H148" s="23"/>
      <c r="I148" s="14"/>
    </row>
    <row r="149" spans="3:9" ht="14.45" customHeight="1" x14ac:dyDescent="0.25">
      <c r="C149" s="18"/>
      <c r="D149" s="19"/>
      <c r="E149" s="55"/>
      <c r="F149" s="19"/>
      <c r="G149" s="19"/>
      <c r="H149" s="23"/>
      <c r="I149" s="14"/>
    </row>
    <row r="150" spans="3:9" ht="14.45" customHeight="1" x14ac:dyDescent="0.25">
      <c r="C150" s="18"/>
      <c r="D150" s="19"/>
      <c r="E150" s="55"/>
      <c r="F150" s="19"/>
      <c r="G150" s="19"/>
      <c r="H150" s="23"/>
      <c r="I150" s="14"/>
    </row>
    <row r="151" spans="3:9" ht="14.45" customHeight="1" x14ac:dyDescent="0.25">
      <c r="C151" s="18"/>
      <c r="D151" s="19"/>
      <c r="E151" s="55"/>
      <c r="F151" s="19"/>
      <c r="G151" s="19"/>
      <c r="H151" s="23"/>
      <c r="I151" s="14"/>
    </row>
    <row r="152" spans="3:9" ht="14.45" customHeight="1" x14ac:dyDescent="0.25">
      <c r="C152" s="18"/>
      <c r="D152" s="19"/>
      <c r="E152" s="55"/>
      <c r="F152" s="19"/>
      <c r="G152" s="19"/>
      <c r="H152" s="23"/>
      <c r="I152" s="14"/>
    </row>
    <row r="153" spans="3:9" ht="14.45" customHeight="1" x14ac:dyDescent="0.25">
      <c r="C153" s="18"/>
      <c r="D153" s="19"/>
      <c r="E153" s="55"/>
      <c r="F153" s="19"/>
      <c r="G153" s="19"/>
      <c r="H153" s="23"/>
      <c r="I153" s="14"/>
    </row>
    <row r="154" spans="3:9" ht="14.45" customHeight="1" x14ac:dyDescent="0.25">
      <c r="C154" s="18"/>
      <c r="D154" s="19"/>
      <c r="E154" s="55"/>
      <c r="F154" s="19"/>
      <c r="G154" s="19"/>
      <c r="H154" s="23"/>
      <c r="I154" s="14"/>
    </row>
    <row r="155" spans="3:9" ht="14.45" customHeight="1" x14ac:dyDescent="0.25">
      <c r="C155" s="18"/>
      <c r="D155" s="19"/>
      <c r="E155" s="55"/>
      <c r="F155" s="19"/>
      <c r="G155" s="19"/>
      <c r="H155" s="23"/>
      <c r="I155" s="14"/>
    </row>
    <row r="156" spans="3:9" ht="14.45" customHeight="1" x14ac:dyDescent="0.25">
      <c r="C156" s="18"/>
      <c r="D156" s="19"/>
      <c r="E156" s="55"/>
      <c r="F156" s="19"/>
      <c r="G156" s="19"/>
      <c r="H156" s="23"/>
      <c r="I156" s="14"/>
    </row>
    <row r="157" spans="3:9" ht="14.45" customHeight="1" x14ac:dyDescent="0.25">
      <c r="C157" s="18"/>
      <c r="D157" s="19"/>
      <c r="E157" s="55"/>
      <c r="F157" s="19"/>
      <c r="G157" s="19"/>
      <c r="H157" s="23"/>
      <c r="I157" s="14"/>
    </row>
    <row r="158" spans="3:9" ht="14.45" customHeight="1" x14ac:dyDescent="0.25">
      <c r="C158" s="18"/>
      <c r="D158" s="19"/>
      <c r="E158" s="55"/>
      <c r="F158" s="19"/>
      <c r="G158" s="19"/>
      <c r="H158" s="23"/>
      <c r="I158" s="14"/>
    </row>
    <row r="159" spans="3:9" ht="14.45" customHeight="1" x14ac:dyDescent="0.25">
      <c r="C159" s="18"/>
      <c r="D159" s="19"/>
      <c r="E159" s="55"/>
      <c r="F159" s="19"/>
      <c r="G159" s="19"/>
      <c r="H159" s="23"/>
      <c r="I159" s="14"/>
    </row>
    <row r="160" spans="3:9" ht="14.45" customHeight="1" x14ac:dyDescent="0.25">
      <c r="C160" s="21"/>
      <c r="D160" s="22"/>
      <c r="E160" s="54"/>
      <c r="F160" s="22"/>
      <c r="G160" s="22"/>
      <c r="H160" s="23"/>
      <c r="I160" s="14"/>
    </row>
    <row r="161" spans="3:9" ht="14.45" customHeight="1" x14ac:dyDescent="0.25">
      <c r="C161" s="18"/>
      <c r="D161" s="19"/>
      <c r="E161" s="55"/>
      <c r="F161" s="19"/>
      <c r="G161" s="19"/>
      <c r="H161" s="23"/>
    </row>
    <row r="162" spans="3:9" x14ac:dyDescent="0.25">
      <c r="C162" s="18"/>
      <c r="D162" s="19"/>
      <c r="E162" s="55"/>
      <c r="F162" s="19"/>
      <c r="G162" s="19"/>
      <c r="H162" s="23"/>
      <c r="I162" s="14"/>
    </row>
    <row r="163" spans="3:9" x14ac:dyDescent="0.25">
      <c r="C163" s="18"/>
      <c r="D163" s="19"/>
      <c r="E163" s="55"/>
      <c r="F163" s="19"/>
      <c r="G163" s="19"/>
      <c r="H163" s="23"/>
      <c r="I163" s="14"/>
    </row>
    <row r="164" spans="3:9" x14ac:dyDescent="0.25">
      <c r="C164" s="18"/>
      <c r="D164" s="19"/>
      <c r="E164" s="55"/>
      <c r="F164" s="19"/>
      <c r="G164" s="19"/>
      <c r="H164" s="23"/>
      <c r="I164" s="14"/>
    </row>
    <row r="165" spans="3:9" x14ac:dyDescent="0.25">
      <c r="C165" s="18"/>
      <c r="D165" s="19"/>
      <c r="E165" s="55"/>
      <c r="F165" s="19"/>
      <c r="G165" s="19"/>
      <c r="H165" s="23"/>
      <c r="I165" s="14"/>
    </row>
    <row r="166" spans="3:9" x14ac:dyDescent="0.25">
      <c r="C166" s="18"/>
      <c r="D166" s="19"/>
      <c r="E166" s="55"/>
      <c r="F166" s="19"/>
      <c r="G166" s="19"/>
      <c r="H166" s="23"/>
      <c r="I166" s="14"/>
    </row>
    <row r="167" spans="3:9" x14ac:dyDescent="0.25">
      <c r="C167" s="18"/>
      <c r="D167" s="19"/>
      <c r="E167" s="55"/>
      <c r="F167" s="19"/>
      <c r="G167" s="19"/>
      <c r="H167" s="23"/>
      <c r="I167" s="14"/>
    </row>
    <row r="168" spans="3:9" x14ac:dyDescent="0.25">
      <c r="C168" s="18"/>
      <c r="D168" s="19"/>
      <c r="E168" s="55"/>
      <c r="F168" s="19"/>
      <c r="G168" s="19"/>
      <c r="H168" s="23"/>
      <c r="I168" s="14"/>
    </row>
    <row r="169" spans="3:9" x14ac:dyDescent="0.25">
      <c r="C169" s="18"/>
      <c r="D169" s="19"/>
      <c r="E169" s="55"/>
      <c r="F169" s="19"/>
      <c r="G169" s="19"/>
      <c r="H169" s="23"/>
      <c r="I169" s="14"/>
    </row>
    <row r="170" spans="3:9" x14ac:dyDescent="0.25">
      <c r="C170" s="18"/>
      <c r="D170" s="19"/>
      <c r="E170" s="55"/>
      <c r="F170" s="19"/>
      <c r="G170" s="19"/>
      <c r="H170" s="23"/>
      <c r="I170" s="14"/>
    </row>
    <row r="171" spans="3:9" x14ac:dyDescent="0.25">
      <c r="C171" s="18"/>
      <c r="D171" s="19"/>
      <c r="E171" s="55"/>
      <c r="F171" s="19"/>
      <c r="G171" s="19"/>
      <c r="H171" s="23"/>
      <c r="I171" s="14"/>
    </row>
    <row r="172" spans="3:9" x14ac:dyDescent="0.25">
      <c r="C172" s="18"/>
      <c r="D172" s="19"/>
      <c r="E172" s="55"/>
      <c r="F172" s="19"/>
      <c r="G172" s="19"/>
      <c r="H172" s="23"/>
      <c r="I172" s="14"/>
    </row>
    <row r="173" spans="3:9" x14ac:dyDescent="0.25">
      <c r="C173" s="18"/>
      <c r="D173" s="19"/>
      <c r="E173" s="55"/>
      <c r="F173" s="19"/>
      <c r="G173" s="19"/>
      <c r="H173" s="23"/>
      <c r="I173" s="14"/>
    </row>
    <row r="174" spans="3:9" x14ac:dyDescent="0.25">
      <c r="C174" s="18"/>
      <c r="D174" s="19"/>
      <c r="E174" s="55"/>
      <c r="F174" s="19"/>
      <c r="G174" s="19"/>
      <c r="H174" s="23"/>
      <c r="I174" s="14"/>
    </row>
    <row r="175" spans="3:9" x14ac:dyDescent="0.25">
      <c r="C175" s="18"/>
      <c r="D175" s="19"/>
      <c r="E175" s="55"/>
      <c r="F175" s="19"/>
      <c r="G175" s="19"/>
      <c r="H175" s="23"/>
      <c r="I175" s="14"/>
    </row>
    <row r="176" spans="3:9" x14ac:dyDescent="0.25">
      <c r="C176" s="18"/>
      <c r="D176" s="19"/>
      <c r="E176" s="55"/>
      <c r="F176" s="19"/>
      <c r="G176" s="19"/>
      <c r="H176" s="23"/>
      <c r="I176" s="14"/>
    </row>
    <row r="177" spans="3:9" x14ac:dyDescent="0.25">
      <c r="C177" s="18"/>
      <c r="D177" s="19"/>
      <c r="E177" s="55"/>
      <c r="F177" s="19"/>
      <c r="G177" s="19"/>
      <c r="H177" s="23"/>
      <c r="I177" s="14"/>
    </row>
    <row r="178" spans="3:9" x14ac:dyDescent="0.25">
      <c r="C178" s="18"/>
      <c r="D178" s="19"/>
      <c r="E178" s="55"/>
      <c r="F178" s="19"/>
      <c r="G178" s="19"/>
      <c r="H178" s="23"/>
      <c r="I178" s="14"/>
    </row>
    <row r="179" spans="3:9" x14ac:dyDescent="0.25">
      <c r="C179" s="18"/>
      <c r="D179" s="19"/>
      <c r="E179" s="55"/>
      <c r="F179" s="19"/>
      <c r="G179" s="19"/>
      <c r="H179" s="23"/>
      <c r="I179" s="14"/>
    </row>
    <row r="180" spans="3:9" x14ac:dyDescent="0.25">
      <c r="C180" s="18"/>
      <c r="D180" s="19"/>
      <c r="E180" s="55"/>
      <c r="F180" s="19"/>
      <c r="G180" s="19"/>
      <c r="H180" s="23"/>
      <c r="I180" s="14"/>
    </row>
    <row r="181" spans="3:9" x14ac:dyDescent="0.25">
      <c r="C181" s="18"/>
      <c r="D181" s="19"/>
      <c r="E181" s="55"/>
      <c r="F181" s="19"/>
      <c r="G181" s="19"/>
      <c r="H181" s="23"/>
      <c r="I181" s="14"/>
    </row>
    <row r="182" spans="3:9" x14ac:dyDescent="0.25">
      <c r="C182" s="18"/>
      <c r="D182" s="19"/>
      <c r="E182" s="55"/>
      <c r="F182" s="19"/>
      <c r="G182" s="19"/>
      <c r="H182" s="23"/>
      <c r="I182" s="14"/>
    </row>
    <row r="183" spans="3:9" x14ac:dyDescent="0.25">
      <c r="C183" s="18"/>
      <c r="D183" s="19"/>
      <c r="E183" s="55"/>
      <c r="F183" s="19"/>
      <c r="G183" s="19"/>
      <c r="H183" s="23"/>
      <c r="I183" s="14"/>
    </row>
    <row r="184" spans="3:9" x14ac:dyDescent="0.25">
      <c r="C184" s="18"/>
      <c r="D184" s="19"/>
      <c r="E184" s="55"/>
      <c r="F184" s="19"/>
      <c r="G184" s="19"/>
      <c r="H184" s="23"/>
      <c r="I184" s="14"/>
    </row>
    <row r="185" spans="3:9" x14ac:dyDescent="0.25">
      <c r="C185" s="18"/>
      <c r="D185" s="19"/>
      <c r="E185" s="55"/>
      <c r="F185" s="19"/>
      <c r="G185" s="19"/>
      <c r="H185" s="23"/>
      <c r="I185" s="14"/>
    </row>
  </sheetData>
  <sortState xmlns:xlrd2="http://schemas.microsoft.com/office/spreadsheetml/2017/richdata2" ref="C160:H185">
    <sortCondition descending="1" ref="C160:C185"/>
  </sortState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2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e um novo documento." ma:contentTypeScope="" ma:versionID="dffca59104f38af1631820afae5fc436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9c54a0de2b90accf3ebf6a731e889cfa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8E0909-401F-4F39-82C5-478F3B1E4F54}">
  <ds:schemaRefs>
    <ds:schemaRef ds:uri="158d1859-ff68-4431-9da7-ed8c2cfaab8a"/>
    <ds:schemaRef ds:uri="http://purl.org/dc/elements/1.1/"/>
    <ds:schemaRef ds:uri="a91d1d09-f460-4121-8a5f-1d82a263e5a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1d19b76c-818e-4355-b09e-cadb4edeb9e0"/>
  </ds:schemaRefs>
</ds:datastoreItem>
</file>

<file path=customXml/itemProps2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3D2BFF7-8C5B-4641-94D9-60485EDE4AFC}"/>
</file>

<file path=customXml/itemProps4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Nunes Badaro</cp:lastModifiedBy>
  <cp:revision/>
  <dcterms:created xsi:type="dcterms:W3CDTF">2021-06-09T17:26:56Z</dcterms:created>
  <dcterms:modified xsi:type="dcterms:W3CDTF">2024-04-15T13:34:37Z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2022-10-05T21:56:06Z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f44ddda7-dd4e-42ad-a5bf-85eaccfc721f</vt:lpwstr>
  </property>
  <property fmtid="{D5CDD505-2E9C-101B-9397-08002B2CF9AE}" pid="10" name="MSIP_Label_4fc996bf-6aee-415c-aa4c-e35ad0009c67_ContentBits">
    <vt:lpwstr>2</vt:lpwstr>
  </property>
</Properties>
</file>