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portalk/Documentos Partilhados/14 - RI/00 - RI COMUM/11 Cartas Mensais/Fundos de CRI/2025.03/Fundamentos/"/>
    </mc:Choice>
  </mc:AlternateContent>
  <xr:revisionPtr revIDLastSave="3301" documentId="14_{6E1EF474-872A-498B-A8AD-9A6D984F820F}" xr6:coauthVersionLast="47" xr6:coauthVersionMax="47" xr10:uidLastSave="{9BBC029C-2524-4723-8F32-70B4A3FBB88D}"/>
  <bookViews>
    <workbookView xWindow="-17865" yWindow="-15720" windowWidth="29040" windowHeight="15840" xr2:uid="{5E526054-3283-4C87-9A7D-5A9467E48862}"/>
  </bookViews>
  <sheets>
    <sheet name="Resumo" sheetId="10" r:id="rId1"/>
    <sheet name="DRE" sheetId="6" r:id="rId2"/>
    <sheet name="Carteira de Ativos" sheetId="14" r:id="rId3"/>
    <sheet name="Rentabilidade" sheetId="13" r:id="rId4"/>
    <sheet name="Dados de Mercado" sheetId="7" r:id="rId5"/>
  </sheets>
  <definedNames>
    <definedName name="_xlnm._FilterDatabase" localSheetId="2" hidden="1">'Carteira de Ativos'!$C$11:$V$11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3" l="1"/>
  <c r="G14" i="13" s="1"/>
  <c r="H14" i="13" s="1"/>
  <c r="I14" i="13"/>
  <c r="J14" i="13"/>
  <c r="K14" i="13" s="1"/>
  <c r="F15" i="13"/>
  <c r="G15" i="13" s="1"/>
  <c r="H15" i="13" s="1"/>
  <c r="I15" i="13"/>
  <c r="J15" i="13" s="1"/>
  <c r="K15" i="13" s="1"/>
  <c r="F16" i="13"/>
  <c r="G16" i="13" s="1"/>
  <c r="H16" i="13" s="1"/>
  <c r="I16" i="13"/>
  <c r="J16" i="13" s="1"/>
  <c r="K16" i="13" s="1"/>
  <c r="F17" i="13"/>
  <c r="G17" i="13" s="1"/>
  <c r="H17" i="13" s="1"/>
  <c r="I17" i="13"/>
  <c r="J17" i="13" s="1"/>
  <c r="K17" i="13" s="1"/>
  <c r="F18" i="13"/>
  <c r="G18" i="13" s="1"/>
  <c r="H18" i="13" s="1"/>
  <c r="I18" i="13"/>
  <c r="J18" i="13" s="1"/>
  <c r="K18" i="13" s="1"/>
  <c r="F19" i="13"/>
  <c r="G19" i="13" s="1"/>
  <c r="H19" i="13" s="1"/>
  <c r="I19" i="13"/>
  <c r="J19" i="13" s="1"/>
  <c r="K19" i="13" s="1"/>
  <c r="F20" i="13"/>
  <c r="G20" i="13" s="1"/>
  <c r="H20" i="13" s="1"/>
  <c r="I20" i="13"/>
  <c r="J20" i="13" s="1"/>
  <c r="K20" i="13" s="1"/>
  <c r="F21" i="13"/>
  <c r="G21" i="13" s="1"/>
  <c r="H21" i="13" s="1"/>
  <c r="I21" i="13"/>
  <c r="J21" i="13" s="1"/>
  <c r="K21" i="13" s="1"/>
  <c r="F22" i="13"/>
  <c r="G22" i="13" s="1"/>
  <c r="H22" i="13" s="1"/>
  <c r="I22" i="13"/>
  <c r="J22" i="13" s="1"/>
  <c r="K22" i="13" s="1"/>
  <c r="F23" i="13"/>
  <c r="G23" i="13" s="1"/>
  <c r="H23" i="13" s="1"/>
  <c r="I23" i="13"/>
  <c r="J23" i="13" s="1"/>
  <c r="K23" i="13" s="1"/>
  <c r="F24" i="13"/>
  <c r="G24" i="13" s="1"/>
  <c r="H24" i="13" s="1"/>
  <c r="I24" i="13"/>
  <c r="J24" i="13" s="1"/>
  <c r="K24" i="13" s="1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I25" i="13"/>
  <c r="J25" i="13" s="1"/>
  <c r="K25" i="13" s="1"/>
  <c r="F25" i="13" l="1"/>
  <c r="G25" i="13" s="1"/>
  <c r="H25" i="13" s="1"/>
  <c r="F26" i="13"/>
  <c r="G26" i="13" s="1"/>
  <c r="H26" i="13" s="1"/>
  <c r="G27" i="13"/>
  <c r="H27" i="13" s="1"/>
  <c r="G28" i="13"/>
  <c r="H28" i="13" s="1"/>
  <c r="G29" i="13"/>
  <c r="H29" i="13" s="1"/>
  <c r="G39" i="13"/>
  <c r="H39" i="13" s="1"/>
  <c r="G38" i="13"/>
  <c r="H38" i="13" s="1"/>
  <c r="G37" i="13"/>
  <c r="H37" i="13" s="1"/>
  <c r="G36" i="13"/>
  <c r="H36" i="13" s="1"/>
  <c r="G30" i="13"/>
  <c r="H30" i="13" s="1"/>
  <c r="G31" i="13"/>
  <c r="H31" i="13" s="1"/>
  <c r="G32" i="13"/>
  <c r="H32" i="13" s="1"/>
  <c r="G33" i="13"/>
  <c r="H33" i="13" s="1"/>
  <c r="G34" i="13" l="1"/>
  <c r="H34" i="13" s="1"/>
  <c r="G35" i="13"/>
  <c r="H35" i="13" l="1"/>
</calcChain>
</file>

<file path=xl/sharedStrings.xml><?xml version="1.0" encoding="utf-8"?>
<sst xmlns="http://schemas.openxmlformats.org/spreadsheetml/2006/main" count="656" uniqueCount="322">
  <si>
    <t>Objetivo do Fundo</t>
  </si>
  <si>
    <t>Sumário</t>
  </si>
  <si>
    <t>O portfólio é dedicado ao investimento em Ativos de renda fixa de natureza Imobiliária, especialmente em Certificados de Recebíveis Imobiliários (“CRI”).</t>
  </si>
  <si>
    <t>Resumo</t>
  </si>
  <si>
    <t>Carteira de Ativos</t>
  </si>
  <si>
    <t>Rentabilidade</t>
  </si>
  <si>
    <t>1)</t>
  </si>
  <si>
    <t>Patrimônio Líquido</t>
  </si>
  <si>
    <t>14)</t>
  </si>
  <si>
    <t>Código do Ativo</t>
  </si>
  <si>
    <t>31)</t>
  </si>
  <si>
    <t>Dividendos</t>
  </si>
  <si>
    <t>2)</t>
  </si>
  <si>
    <t xml:space="preserve">Cota Patrimonial </t>
  </si>
  <si>
    <t>15)</t>
  </si>
  <si>
    <t>Devedor / Ativo Imobiliário</t>
  </si>
  <si>
    <t>32)</t>
  </si>
  <si>
    <t>% Taxa DI</t>
  </si>
  <si>
    <t>3)</t>
  </si>
  <si>
    <t>Número de Cotistas</t>
  </si>
  <si>
    <t>16)</t>
  </si>
  <si>
    <t>Emissor</t>
  </si>
  <si>
    <t>33)</t>
  </si>
  <si>
    <t>Rentabilidade do Fundo</t>
  </si>
  <si>
    <t>4)</t>
  </si>
  <si>
    <t>Cota de Mercado</t>
  </si>
  <si>
    <t>17)</t>
  </si>
  <si>
    <t>Indexador</t>
  </si>
  <si>
    <t>34)</t>
  </si>
  <si>
    <t>% Taxa DI Gross Up</t>
  </si>
  <si>
    <t>Patrimonio Liquido</t>
  </si>
  <si>
    <t>5)</t>
  </si>
  <si>
    <t>Dividendos a Pagar</t>
  </si>
  <si>
    <t>18)</t>
  </si>
  <si>
    <t>Taxa Aquisição</t>
  </si>
  <si>
    <t>6)</t>
  </si>
  <si>
    <t>Média Diária de Liquidez</t>
  </si>
  <si>
    <t>19)</t>
  </si>
  <si>
    <t>Taxa MTM</t>
  </si>
  <si>
    <t>Dados de Mercado</t>
  </si>
  <si>
    <t>7)</t>
  </si>
  <si>
    <t>Rendimentos do CDI líquidos de IR</t>
  </si>
  <si>
    <t>20)</t>
  </si>
  <si>
    <t>Saldo Curva</t>
  </si>
  <si>
    <t>35)</t>
  </si>
  <si>
    <t>Valor de Mercado</t>
  </si>
  <si>
    <t>Dividendos a pagar no mês</t>
  </si>
  <si>
    <t>8)</t>
  </si>
  <si>
    <t>Taxa de Administração</t>
  </si>
  <si>
    <t>21)</t>
  </si>
  <si>
    <t>Saldo MTM</t>
  </si>
  <si>
    <t>36)</t>
  </si>
  <si>
    <t xml:space="preserve">Volume Negociado </t>
  </si>
  <si>
    <t>9)</t>
  </si>
  <si>
    <t>Início do Fundo</t>
  </si>
  <si>
    <t>22)</t>
  </si>
  <si>
    <t>% da Carteira</t>
  </si>
  <si>
    <t>37)</t>
  </si>
  <si>
    <t xml:space="preserve">Valor Patrimonial </t>
  </si>
  <si>
    <t>23)</t>
  </si>
  <si>
    <t>LTV</t>
  </si>
  <si>
    <t>Alocação atual em % do PL</t>
  </si>
  <si>
    <t>DRE</t>
  </si>
  <si>
    <t>24)</t>
  </si>
  <si>
    <t>Garantias</t>
  </si>
  <si>
    <t>(Não há taxa de performance)</t>
  </si>
  <si>
    <t>10)</t>
  </si>
  <si>
    <t>Demonstração do Resultado do Ex.</t>
  </si>
  <si>
    <t>25)</t>
  </si>
  <si>
    <t>Setores</t>
  </si>
  <si>
    <t>26)</t>
  </si>
  <si>
    <t>Vencimento do CRI</t>
  </si>
  <si>
    <t>*Dados referentes ao dia:</t>
  </si>
  <si>
    <t>27)</t>
  </si>
  <si>
    <t>Unidade Federativa</t>
  </si>
  <si>
    <t>28)</t>
  </si>
  <si>
    <t>Duration</t>
  </si>
  <si>
    <t>29)</t>
  </si>
  <si>
    <t>Prazo Médio</t>
  </si>
  <si>
    <t>30)</t>
  </si>
  <si>
    <t>Agente Fiduciário</t>
  </si>
  <si>
    <t>Informações Contábeis</t>
  </si>
  <si>
    <t>DRE (R$ milhões)</t>
  </si>
  <si>
    <t>(+) Resultado CRI</t>
  </si>
  <si>
    <t>(+) Resultado FII</t>
  </si>
  <si>
    <t>(+) Resultado LCI</t>
  </si>
  <si>
    <t>(+) Resultado Instr. Caixa</t>
  </si>
  <si>
    <t>Resultado Líquido</t>
  </si>
  <si>
    <t>Distribuição no mês</t>
  </si>
  <si>
    <t>Resultado por cota (R$)</t>
  </si>
  <si>
    <t>N°</t>
  </si>
  <si>
    <t>ATIVO</t>
  </si>
  <si>
    <t>CÓDIGO DO ATIVO</t>
  </si>
  <si>
    <t>DEVEDOR / ATIVO IMOBILIARIO</t>
  </si>
  <si>
    <t>EMISSOR</t>
  </si>
  <si>
    <t>INDEX.</t>
  </si>
  <si>
    <t>TAXA AQUISIÇÃO</t>
  </si>
  <si>
    <t>TAXA MTM</t>
  </si>
  <si>
    <t>SALDO CURVA
(R$ milhões)</t>
  </si>
  <si>
    <t>SALDO MTM
(R$ milhões)</t>
  </si>
  <si>
    <t>% DA CARTEIRA</t>
  </si>
  <si>
    <t>SETOR</t>
  </si>
  <si>
    <t>GARANTIAS</t>
  </si>
  <si>
    <t>UF</t>
  </si>
  <si>
    <t>DURATION*</t>
  </si>
  <si>
    <t>PRAZO MÉDIO</t>
  </si>
  <si>
    <t>VENCIMENTO DO CRI</t>
  </si>
  <si>
    <t>AGENTE FIDUCIÁRIO</t>
  </si>
  <si>
    <t>CRI</t>
  </si>
  <si>
    <t>SP</t>
  </si>
  <si>
    <t>VERT</t>
  </si>
  <si>
    <t>Residencial</t>
  </si>
  <si>
    <t>-</t>
  </si>
  <si>
    <t>CF</t>
  </si>
  <si>
    <t>CDI +</t>
  </si>
  <si>
    <t>Cx.</t>
  </si>
  <si>
    <t>Títulos Públicos Federais</t>
  </si>
  <si>
    <t>Rendimentos Mensais</t>
  </si>
  <si>
    <t> Valores de referência</t>
  </si>
  <si>
    <t xml:space="preserve">1ª Emissão </t>
  </si>
  <si>
    <t>Período</t>
  </si>
  <si>
    <t>Dvd. (R$)</t>
  </si>
  <si>
    <t>Taxa DI</t>
  </si>
  <si>
    <t>Rent. Fundo</t>
  </si>
  <si>
    <t>%Taxa DI</t>
  </si>
  <si>
    <t>%Taxa DI Gross-up</t>
  </si>
  <si>
    <t>Negociação e Liquidez</t>
  </si>
  <si>
    <t>Data</t>
  </si>
  <si>
    <t>Valor de Mercado (R$)</t>
  </si>
  <si>
    <t>Volume Negociado (R$)</t>
  </si>
  <si>
    <t>Valor Patrimonial (R$)</t>
  </si>
  <si>
    <r>
      <t xml:space="preserve">Volume Negociado </t>
    </r>
    <r>
      <rPr>
        <sz val="7"/>
        <color rgb="FFFFFFFF"/>
        <rFont val="Tahoma"/>
        <family val="2"/>
      </rPr>
      <t>(Média Diária do Mês)</t>
    </r>
  </si>
  <si>
    <t>Data gráfico</t>
  </si>
  <si>
    <t>SUBORDINAÇÃO</t>
  </si>
  <si>
    <t>Única</t>
  </si>
  <si>
    <t>ago.23</t>
  </si>
  <si>
    <t>23I1554281</t>
  </si>
  <si>
    <t>MRV pro-soluto 224</t>
  </si>
  <si>
    <t>https://www.pentagonotrustee.com.br/Site/DetalhesEmissor?ativo=23I1554281</t>
  </si>
  <si>
    <t>Total</t>
  </si>
  <si>
    <t>FR</t>
  </si>
  <si>
    <t>MRV pro-soluto 214</t>
  </si>
  <si>
    <t>MRV 112</t>
  </si>
  <si>
    <t>LCI</t>
  </si>
  <si>
    <t>23F1528771</t>
  </si>
  <si>
    <t>IPCA +</t>
  </si>
  <si>
    <t>AF e Subordinação</t>
  </si>
  <si>
    <t>Diversos</t>
  </si>
  <si>
    <t>23F0923453</t>
  </si>
  <si>
    <t>23I1554111</t>
  </si>
  <si>
    <t>https://www.pentagonotrustee.com.br/Site/DetalhesEmissor?ativo=23I1554111</t>
  </si>
  <si>
    <t>23E1576858</t>
  </si>
  <si>
    <t>23F0918527</t>
  </si>
  <si>
    <t>23E1551134</t>
  </si>
  <si>
    <t>23G1987539</t>
  </si>
  <si>
    <t>Estoque Residencial Jardins, Vila Madalena e Klabin</t>
  </si>
  <si>
    <t>AF, AF de Cotas, CF, FR e Aval</t>
  </si>
  <si>
    <t>23H1297198</t>
  </si>
  <si>
    <t>23C1843006</t>
  </si>
  <si>
    <t>MRV pro-soluto 153</t>
  </si>
  <si>
    <t>23C1843839</t>
  </si>
  <si>
    <t>MRV pro-soluto 154</t>
  </si>
  <si>
    <t>22G0002205</t>
  </si>
  <si>
    <t>BC Energia</t>
  </si>
  <si>
    <t>GO</t>
  </si>
  <si>
    <t>23F0923454</t>
  </si>
  <si>
    <t>23E1576860</t>
  </si>
  <si>
    <t>23E1551135</t>
  </si>
  <si>
    <t>23F0918777</t>
  </si>
  <si>
    <t>22D1068881</t>
  </si>
  <si>
    <t>MG</t>
  </si>
  <si>
    <t>https://vortx.com.br/investidor/operacao?operacaoDataId=88133</t>
  </si>
  <si>
    <t>23F1528772</t>
  </si>
  <si>
    <t>23C1221667</t>
  </si>
  <si>
    <t>VIRG</t>
  </si>
  <si>
    <t>AF, CF, FR e Aval</t>
  </si>
  <si>
    <t>PR</t>
  </si>
  <si>
    <t>22L1603918</t>
  </si>
  <si>
    <t>Projeto Imobiliário Sorocaba</t>
  </si>
  <si>
    <t>23B0584725</t>
  </si>
  <si>
    <t>23B0584796</t>
  </si>
  <si>
    <t>23B0808932</t>
  </si>
  <si>
    <t>AF, CF e Fiança</t>
  </si>
  <si>
    <t>PR e MS</t>
  </si>
  <si>
    <t>23B0808931</t>
  </si>
  <si>
    <t>23B0808933</t>
  </si>
  <si>
    <t>23B0808928</t>
  </si>
  <si>
    <t>23B0808930</t>
  </si>
  <si>
    <t>23B0808926</t>
  </si>
  <si>
    <t>FII</t>
  </si>
  <si>
    <t>AF de quotas, CF, AF e Aval</t>
  </si>
  <si>
    <t>38)</t>
  </si>
  <si>
    <t>Subordinação</t>
  </si>
  <si>
    <t>Creditas - 114</t>
  </si>
  <si>
    <t>Creditas - 110</t>
  </si>
  <si>
    <t>23L2415875</t>
  </si>
  <si>
    <t>Escritórios</t>
  </si>
  <si>
    <t>Creditas - 109</t>
  </si>
  <si>
    <t>Creditas - 111</t>
  </si>
  <si>
    <t>Creditas - 108</t>
  </si>
  <si>
    <t>Aval, AF de Cotas, AF de equipamentos, FR e CF</t>
  </si>
  <si>
    <t>23L0109067</t>
  </si>
  <si>
    <t>AF de terrenos, AF de CEPACs e Aval</t>
  </si>
  <si>
    <t>23L0109145</t>
  </si>
  <si>
    <t>23L0109144</t>
  </si>
  <si>
    <t>AF, CF, AF de Cotas e FR</t>
  </si>
  <si>
    <t>Recebíveis pro-soluto I</t>
  </si>
  <si>
    <t>Sênior</t>
  </si>
  <si>
    <t>Ações</t>
  </si>
  <si>
    <t>Carteira de ações</t>
  </si>
  <si>
    <t>Carteira de FIIs</t>
  </si>
  <si>
    <t>Subordinada</t>
  </si>
  <si>
    <t>Subordinado</t>
  </si>
  <si>
    <t>OPEA</t>
  </si>
  <si>
    <t>24A2483764</t>
  </si>
  <si>
    <t>ICNE11</t>
  </si>
  <si>
    <t>Projeto Vila Prudente</t>
  </si>
  <si>
    <t>AF, AF de cotas, CF e Aval</t>
  </si>
  <si>
    <t>https://www.oliveiratrust.com.br/investidor/ativo?id=50331</t>
  </si>
  <si>
    <t>https://www.oliveiratrust.com.br/investidor/ativo?id=43511</t>
  </si>
  <si>
    <t>https://vortx.com.br/investidor/operacao?operacaoDataId=90188</t>
  </si>
  <si>
    <t>https://www.oliveiratrust.com.br/investidor/ativo?id=42961</t>
  </si>
  <si>
    <t>https://vortx.com.br/investidor/operacao?operacaoDataId=90246</t>
  </si>
  <si>
    <t>https://vortx.com.br/investidor/operacao?operacaoDataId=90185</t>
  </si>
  <si>
    <t>23L1438568</t>
  </si>
  <si>
    <t>Recebíveis pro-soluto II</t>
  </si>
  <si>
    <t>https://www.oliveiratrust.com.br/investidor/ativo?id=51581</t>
  </si>
  <si>
    <t>https://www.oliveiratrust.com.br/investidor/ativo?id=44611</t>
  </si>
  <si>
    <t>https://www.oliveiratrust.com.br/investidor/ativo?id=44881</t>
  </si>
  <si>
    <t>https://www.oliveiratrust.com.br/investidor/ativo?id=41331</t>
  </si>
  <si>
    <t>https://www.oliveiratrust.com.br/investidor/ativo?id=41351</t>
  </si>
  <si>
    <t>https://www.oliveiratrust.com.br/investidor/ativo?id=32671</t>
  </si>
  <si>
    <t>Projeto Jardim das Perdizes</t>
  </si>
  <si>
    <t>https://www.oliveiratrust.com.br/investidor/ativo?id=48661</t>
  </si>
  <si>
    <t>https://www.oliveiratrust.com.br/investidor/ativo?id=48641</t>
  </si>
  <si>
    <t>https://www.oliveiratrust.com.br/investidor/ativo?id=48651</t>
  </si>
  <si>
    <t>https://www.oliveiratrust.com.br/investidor/ativo?id=42971</t>
  </si>
  <si>
    <t>https://www.oliveiratrust.com.br/investidor/ativo?id=42611</t>
  </si>
  <si>
    <t>https://vortx.com.br/investidor/operacao?operacaoDataId=90247</t>
  </si>
  <si>
    <t>https://vortx.com.br/investidor/operacao?operacaoDataId=90186</t>
  </si>
  <si>
    <t>https://www.oliveiratrust.com.br/investidor/ativo?id=51041</t>
  </si>
  <si>
    <t>https://www.oliveiratrust.com.br/investidor/ativo?id=43521</t>
  </si>
  <si>
    <t>https://vortx.com.br/investidor/operacao?operacaoDataId=89850</t>
  </si>
  <si>
    <t>https://vortx.com.br/investidor/operacao?operacaoDataId=89687</t>
  </si>
  <si>
    <t>https://vortx.com.br/investidor/operacao?operacaoDataId=89921</t>
  </si>
  <si>
    <t>https://vortx.com.br/investidor/operacao?operacaoDataId=89827</t>
  </si>
  <si>
    <t>https://vortx.com.br/investidor/operacao?operacaoDataId=89836</t>
  </si>
  <si>
    <t>https://vortx.com.br/investidor/operacao?operacaoDataId=89835</t>
  </si>
  <si>
    <t>https://vortx.com.br/investidor/operacao?operacaoDataId=89837</t>
  </si>
  <si>
    <t>https://vortx.com.br/investidor/operacao?operacaoDataId=89833</t>
  </si>
  <si>
    <t>https://vortx.com.br/investidor/operacao?operacaoDataId=89834</t>
  </si>
  <si>
    <t>https://vortx.com.br/investidor/operacao?operacaoDataId=89832</t>
  </si>
  <si>
    <t>Imóveis</t>
  </si>
  <si>
    <t>Carteira de imóveis</t>
  </si>
  <si>
    <t>24C2137614</t>
  </si>
  <si>
    <t>Creditas - 130</t>
  </si>
  <si>
    <t>24C1475909</t>
  </si>
  <si>
    <t>AF, CF e FR</t>
  </si>
  <si>
    <t>https://www.oliveiratrust.com.br/investidor/ativo?id=52221</t>
  </si>
  <si>
    <t>24C2137631</t>
  </si>
  <si>
    <t>%CDI</t>
  </si>
  <si>
    <t>TRUE</t>
  </si>
  <si>
    <t>24C1988647</t>
  </si>
  <si>
    <t>GS Souto II</t>
  </si>
  <si>
    <t/>
  </si>
  <si>
    <t xml:space="preserve">2ª Emissão </t>
  </si>
  <si>
    <t>(+) Resultado Imóvel</t>
  </si>
  <si>
    <t>Outros</t>
  </si>
  <si>
    <t>23L1773235</t>
  </si>
  <si>
    <t>Logístico</t>
  </si>
  <si>
    <t>AF, AF de Cotas e CF</t>
  </si>
  <si>
    <t>PE, BA e CE</t>
  </si>
  <si>
    <t>24D2944088</t>
  </si>
  <si>
    <t>Bemol – Home Equity</t>
  </si>
  <si>
    <t>PROV</t>
  </si>
  <si>
    <t>24C1693601</t>
  </si>
  <si>
    <t>BARI</t>
  </si>
  <si>
    <t>MT</t>
  </si>
  <si>
    <t>Distribuição por cota (R$)</t>
  </si>
  <si>
    <t>21E0407810</t>
  </si>
  <si>
    <t>Gazit Malls</t>
  </si>
  <si>
    <t>Shoppings</t>
  </si>
  <si>
    <t>https://vortx.com.br/investidor/operacao?operacaoDataId=86771</t>
  </si>
  <si>
    <t>Estoque residencial Curitiba</t>
  </si>
  <si>
    <t>24A2477852</t>
  </si>
  <si>
    <t>Projeto Freguesia do Ó</t>
  </si>
  <si>
    <t>https://www.vortx.com.br/investidor/operacao?operacaoDataId=92974</t>
  </si>
  <si>
    <t>https://www.vortx.com.br/investidor/operacao?operacaoDataId=93046</t>
  </si>
  <si>
    <t>https://www.vortx.com.br/investidor/operacao?operacaoDataId=93090</t>
  </si>
  <si>
    <t>https://www.vortx.com.br/investidor/operacao?operacaoDataId=93073</t>
  </si>
  <si>
    <t>https://www.vortx.com.br/investidor/operacao?operacaoDataId=92975</t>
  </si>
  <si>
    <t>https://www.vortx.com.br/investidor/operacao?operacaoDataId=92987</t>
  </si>
  <si>
    <t>https://www.oliveiratrust.com.br/investidor/ativo?id=55981</t>
  </si>
  <si>
    <t>AF de Cotas e CF</t>
  </si>
  <si>
    <t>CF e FR</t>
  </si>
  <si>
    <t>Residencial Pulverizado</t>
  </si>
  <si>
    <t>BROF - Ed. E-Tower</t>
  </si>
  <si>
    <t>VGRI - Escritórios SP</t>
  </si>
  <si>
    <t>AF, AF de Cotas, CF e Fiança</t>
  </si>
  <si>
    <t>BLOG - CDs Nordeste</t>
  </si>
  <si>
    <t>BlueCap - CD Itapeva</t>
  </si>
  <si>
    <t>São Benedito - Harissa</t>
  </si>
  <si>
    <t>23H3942620</t>
  </si>
  <si>
    <t>Plaenge III</t>
  </si>
  <si>
    <t>24L2031346</t>
  </si>
  <si>
    <t>Trisul - Projeto Indianápolis</t>
  </si>
  <si>
    <t>AF, AF de cotas e Aval</t>
  </si>
  <si>
    <t>https://www.vortx.com.br/investidor/operacao?operacaoDataId=94162</t>
  </si>
  <si>
    <t>https://www.oliveiratrust.com.br/investidor/ativo?id=62061</t>
  </si>
  <si>
    <t>out/24</t>
  </si>
  <si>
    <t>dez/24</t>
  </si>
  <si>
    <t>24K1813066</t>
  </si>
  <si>
    <t>Buriti - Loteamentos</t>
  </si>
  <si>
    <t>AF, CF e Aval</t>
  </si>
  <si>
    <t>AL</t>
  </si>
  <si>
    <t>https://www.vortx.com.br/investidor/operacao?operacaoDataId=93879</t>
  </si>
  <si>
    <t>FIIs - Gestão Kinea</t>
  </si>
  <si>
    <t>fev/25</t>
  </si>
  <si>
    <t>(+/-) Outras Receitas e Despesas</t>
  </si>
  <si>
    <t>25C4767379</t>
  </si>
  <si>
    <t>MRV pro-soluto 429</t>
  </si>
  <si>
    <t>https://www.vortx.com.br/investidor/operacao?operacaoDataId=95058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</si>
</sst>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m/yyyy;@"/>
    <numFmt numFmtId="165" formatCode="mmm\.yy"/>
    <numFmt numFmtId="166" formatCode="[$-416]mmm\-yy;@"/>
    <numFmt numFmtId="167" formatCode="&quot;R$&quot;\ #,##0.00&quot; Milhões&quot;"/>
    <numFmt numFmtId="168" formatCode="0.00%&quot; a. a.&quot;"/>
    <numFmt numFmtId="169" formatCode="0.0"/>
    <numFmt numFmtId="170" formatCode="&quot;R$&quot;\ #,##0.00&quot;/cota&quot;"/>
    <numFmt numFmtId="171" formatCode="0.0%"/>
    <numFmt numFmtId="172" formatCode="#,##0&quot; &quot;"/>
    <numFmt numFmtId="173" formatCode="&quot;R$&quot;\ #,##0.00&quot; Bilhões&quot;"/>
    <numFmt numFmtId="174" formatCode="0%;;\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6"/>
      <color rgb="FFFFFFFF"/>
      <name val="Tahoma"/>
      <family val="2"/>
    </font>
    <font>
      <b/>
      <sz val="7"/>
      <color rgb="FFFFFFFF"/>
      <name val="Tahoma"/>
      <family val="2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7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FFFFFF"/>
      <name val="Tahoma"/>
      <family val="2"/>
    </font>
    <font>
      <sz val="8"/>
      <color rgb="FFFFFFFF"/>
      <name val="Tahoma"/>
      <family val="2"/>
    </font>
    <font>
      <b/>
      <sz val="8"/>
      <color rgb="FF071025"/>
      <name val="Tahoma"/>
      <family val="2"/>
    </font>
    <font>
      <b/>
      <sz val="8"/>
      <color rgb="FF262626"/>
      <name val="Tahoma"/>
      <family val="2"/>
    </font>
    <font>
      <sz val="8"/>
      <color rgb="FF262626"/>
      <name val="Tahoma"/>
      <family val="2"/>
    </font>
    <font>
      <sz val="7"/>
      <color rgb="FF262626"/>
      <name val="Tahoma"/>
      <family val="2"/>
    </font>
    <font>
      <b/>
      <sz val="7"/>
      <color rgb="FF262626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rgb="FF000000"/>
      <name val="Tahoma"/>
      <family val="2"/>
    </font>
    <font>
      <sz val="7"/>
      <color theme="1"/>
      <name val="Tahoma"/>
      <family val="2"/>
    </font>
    <font>
      <b/>
      <sz val="16"/>
      <color theme="1"/>
      <name val="Tahoma"/>
      <family val="2"/>
    </font>
    <font>
      <sz val="7"/>
      <color rgb="FFFFFFFF"/>
      <name val="Tahoma"/>
      <family val="2"/>
    </font>
    <font>
      <sz val="11"/>
      <color rgb="FFFF0000"/>
      <name val="Calibri"/>
      <family val="2"/>
      <scheme val="minor"/>
    </font>
    <font>
      <b/>
      <u/>
      <sz val="10"/>
      <color theme="1"/>
      <name val="Tahoma"/>
      <family val="2"/>
    </font>
    <font>
      <b/>
      <sz val="9"/>
      <color theme="4" tint="-0.499984740745262"/>
      <name val="Tahoma"/>
      <family val="2"/>
    </font>
    <font>
      <b/>
      <sz val="10"/>
      <color rgb="FF000036"/>
      <name val="Tahoma"/>
      <family val="2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u/>
      <sz val="7"/>
      <color theme="10"/>
      <name val="Tahoma"/>
      <family val="2"/>
    </font>
    <font>
      <b/>
      <sz val="20"/>
      <color rgb="FFCBBA83"/>
      <name val="Tahoma"/>
      <family val="2"/>
    </font>
    <font>
      <b/>
      <sz val="16"/>
      <color theme="1"/>
      <name val="Tahoma"/>
    </font>
  </fonts>
  <fills count="7">
    <fill>
      <patternFill patternType="none"/>
    </fill>
    <fill>
      <patternFill patternType="gray125"/>
    </fill>
    <fill>
      <patternFill patternType="solid">
        <fgColor rgb="FF0118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48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/>
      <right/>
      <top style="medium">
        <color rgb="FFFFFFFF"/>
      </top>
      <bottom/>
      <diagonal/>
    </border>
    <border>
      <left/>
      <right style="thin">
        <color rgb="FFFFFFFF"/>
      </right>
      <top style="medium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/>
      <top style="thin">
        <color rgb="FFD7D7D7"/>
      </top>
      <bottom style="thin">
        <color rgb="FFD7D7D7"/>
      </bottom>
      <diagonal/>
    </border>
    <border>
      <left/>
      <right style="thin">
        <color rgb="FFB2B2B2"/>
      </right>
      <top style="thin">
        <color rgb="FFD7D7D7"/>
      </top>
      <bottom style="thin">
        <color rgb="FFD7D7D7"/>
      </bottom>
      <diagonal/>
    </border>
    <border>
      <left/>
      <right/>
      <top/>
      <bottom style="dotted">
        <color rgb="FF8D8E8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theme="0" tint="-0.1499679555650502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3" borderId="0" xfId="0" applyFont="1" applyFill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0" fontId="13" fillId="0" borderId="12" xfId="0" applyNumberFormat="1" applyFont="1" applyBorder="1" applyAlignment="1">
      <alignment horizontal="center" wrapText="1" readingOrder="1"/>
    </xf>
    <xf numFmtId="9" fontId="13" fillId="0" borderId="1" xfId="0" applyNumberFormat="1" applyFont="1" applyBorder="1" applyAlignment="1">
      <alignment horizontal="center" wrapText="1" readingOrder="1"/>
    </xf>
    <xf numFmtId="9" fontId="13" fillId="0" borderId="13" xfId="0" applyNumberFormat="1" applyFont="1" applyBorder="1" applyAlignment="1">
      <alignment horizontal="center" wrapText="1" readingOrder="1"/>
    </xf>
    <xf numFmtId="10" fontId="14" fillId="0" borderId="12" xfId="0" applyNumberFormat="1" applyFont="1" applyBorder="1" applyAlignment="1">
      <alignment horizontal="center" wrapText="1" readingOrder="1"/>
    </xf>
    <xf numFmtId="9" fontId="14" fillId="0" borderId="1" xfId="0" applyNumberFormat="1" applyFont="1" applyBorder="1" applyAlignment="1">
      <alignment horizontal="center" wrapText="1" readingOrder="1"/>
    </xf>
    <xf numFmtId="9" fontId="14" fillId="0" borderId="13" xfId="0" applyNumberFormat="1" applyFont="1" applyBorder="1" applyAlignment="1">
      <alignment horizontal="center" wrapText="1" readingOrder="1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 wrapText="1" readingOrder="1"/>
    </xf>
    <xf numFmtId="0" fontId="20" fillId="0" borderId="0" xfId="0" applyFont="1" applyAlignment="1">
      <alignment vertical="center"/>
    </xf>
    <xf numFmtId="14" fontId="22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5" fillId="5" borderId="0" xfId="0" applyFont="1" applyFill="1" applyAlignment="1">
      <alignment horizontal="center" vertical="center" wrapText="1" readingOrder="1"/>
    </xf>
    <xf numFmtId="166" fontId="22" fillId="0" borderId="3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 vertical="center" wrapText="1" readingOrder="1"/>
    </xf>
    <xf numFmtId="14" fontId="6" fillId="0" borderId="14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9" xfId="0" applyBorder="1" applyAlignment="1">
      <alignment vertical="center"/>
    </xf>
    <xf numFmtId="0" fontId="25" fillId="0" borderId="0" xfId="0" applyFont="1"/>
    <xf numFmtId="10" fontId="14" fillId="0" borderId="13" xfId="0" applyNumberFormat="1" applyFont="1" applyBorder="1" applyAlignment="1">
      <alignment horizontal="center" wrapText="1" readingOrder="1"/>
    </xf>
    <xf numFmtId="2" fontId="13" fillId="0" borderId="1" xfId="0" applyNumberFormat="1" applyFont="1" applyBorder="1" applyAlignment="1">
      <alignment horizontal="center" wrapText="1" readingOrder="1"/>
    </xf>
    <xf numFmtId="165" fontId="13" fillId="0" borderId="12" xfId="0" applyNumberFormat="1" applyFont="1" applyBorder="1" applyAlignment="1">
      <alignment horizontal="center" wrapText="1" readingOrder="1"/>
    </xf>
    <xf numFmtId="165" fontId="14" fillId="0" borderId="12" xfId="0" applyNumberFormat="1" applyFont="1" applyBorder="1" applyAlignment="1">
      <alignment horizontal="center" wrapText="1" readingOrder="1"/>
    </xf>
    <xf numFmtId="0" fontId="18" fillId="0" borderId="0" xfId="0" applyFont="1"/>
    <xf numFmtId="0" fontId="23" fillId="0" borderId="0" xfId="0" applyFont="1"/>
    <xf numFmtId="8" fontId="23" fillId="0" borderId="0" xfId="0" applyNumberFormat="1" applyFont="1" applyAlignment="1">
      <alignment horizontal="left"/>
    </xf>
    <xf numFmtId="0" fontId="19" fillId="0" borderId="0" xfId="0" applyFont="1" applyAlignment="1">
      <alignment vertical="top"/>
    </xf>
    <xf numFmtId="0" fontId="18" fillId="0" borderId="0" xfId="0" applyFont="1" applyAlignment="1">
      <alignment vertical="top"/>
    </xf>
    <xf numFmtId="167" fontId="23" fillId="0" borderId="0" xfId="4" applyNumberFormat="1" applyFont="1" applyAlignment="1">
      <alignment horizontal="left"/>
    </xf>
    <xf numFmtId="0" fontId="19" fillId="0" borderId="0" xfId="0" applyFont="1" applyAlignment="1">
      <alignment horizontal="left" vertical="top"/>
    </xf>
    <xf numFmtId="168" fontId="23" fillId="0" borderId="0" xfId="0" applyNumberFormat="1" applyFont="1" applyAlignment="1">
      <alignment horizontal="left"/>
    </xf>
    <xf numFmtId="14" fontId="23" fillId="0" borderId="0" xfId="0" applyNumberFormat="1" applyFont="1" applyAlignment="1">
      <alignment horizontal="left"/>
    </xf>
    <xf numFmtId="0" fontId="19" fillId="0" borderId="0" xfId="0" applyFont="1"/>
    <xf numFmtId="4" fontId="22" fillId="0" borderId="1" xfId="4" applyNumberFormat="1" applyFont="1" applyBorder="1" applyAlignment="1">
      <alignment horizontal="center"/>
    </xf>
    <xf numFmtId="169" fontId="7" fillId="0" borderId="2" xfId="0" applyNumberFormat="1" applyFont="1" applyBorder="1" applyAlignment="1">
      <alignment horizontal="right" vertical="center" wrapText="1" readingOrder="1"/>
    </xf>
    <xf numFmtId="169" fontId="9" fillId="3" borderId="0" xfId="0" applyNumberFormat="1" applyFont="1" applyFill="1" applyAlignment="1">
      <alignment horizontal="right" vertical="center" wrapText="1" readingOrder="1"/>
    </xf>
    <xf numFmtId="169" fontId="7" fillId="0" borderId="3" xfId="0" applyNumberFormat="1" applyFont="1" applyBorder="1" applyAlignment="1">
      <alignment horizontal="right" vertical="center" wrapText="1" readingOrder="1"/>
    </xf>
    <xf numFmtId="0" fontId="29" fillId="0" borderId="0" xfId="0" applyFont="1"/>
    <xf numFmtId="170" fontId="23" fillId="0" borderId="0" xfId="4" applyNumberFormat="1" applyFont="1" applyAlignment="1">
      <alignment horizontal="left"/>
    </xf>
    <xf numFmtId="14" fontId="29" fillId="0" borderId="0" xfId="0" applyNumberFormat="1" applyFont="1" applyAlignment="1">
      <alignment horizontal="right"/>
    </xf>
    <xf numFmtId="14" fontId="29" fillId="0" borderId="0" xfId="0" applyNumberFormat="1" applyFont="1"/>
    <xf numFmtId="0" fontId="12" fillId="4" borderId="23" xfId="0" applyFont="1" applyFill="1" applyBorder="1" applyAlignment="1">
      <alignment horizontal="center" vertical="center" wrapText="1" readingOrder="1"/>
    </xf>
    <xf numFmtId="0" fontId="12" fillId="4" borderId="24" xfId="0" applyFont="1" applyFill="1" applyBorder="1" applyAlignment="1">
      <alignment horizontal="center" vertical="center" wrapText="1" readingOrder="1"/>
    </xf>
    <xf numFmtId="169" fontId="0" fillId="0" borderId="0" xfId="0" applyNumberFormat="1"/>
    <xf numFmtId="169" fontId="3" fillId="0" borderId="1" xfId="0" applyNumberFormat="1" applyFont="1" applyBorder="1" applyAlignment="1">
      <alignment horizontal="right" vertical="center" wrapText="1"/>
    </xf>
    <xf numFmtId="165" fontId="14" fillId="0" borderId="0" xfId="0" applyNumberFormat="1" applyFont="1" applyAlignment="1">
      <alignment horizontal="center" wrapText="1" readingOrder="1"/>
    </xf>
    <xf numFmtId="2" fontId="14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9" fontId="14" fillId="0" borderId="0" xfId="0" applyNumberFormat="1" applyFont="1" applyAlignment="1">
      <alignment horizontal="center" wrapText="1" readingOrder="1"/>
    </xf>
    <xf numFmtId="0" fontId="10" fillId="5" borderId="0" xfId="0" applyFont="1" applyFill="1" applyAlignment="1">
      <alignment horizontal="center" vertical="center" wrapText="1" readingOrder="1"/>
    </xf>
    <xf numFmtId="0" fontId="4" fillId="5" borderId="0" xfId="0" applyFont="1" applyFill="1" applyAlignment="1">
      <alignment horizontal="center" vertical="center" wrapText="1" readingOrder="1"/>
    </xf>
    <xf numFmtId="2" fontId="9" fillId="3" borderId="2" xfId="0" applyNumberFormat="1" applyFont="1" applyFill="1" applyBorder="1" applyAlignment="1">
      <alignment horizontal="right" vertical="center" wrapText="1" readingOrder="1"/>
    </xf>
    <xf numFmtId="2" fontId="7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center" vertical="center" wrapText="1" readingOrder="1"/>
    </xf>
    <xf numFmtId="11" fontId="15" fillId="0" borderId="0" xfId="0" applyNumberFormat="1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 readingOrder="1"/>
    </xf>
    <xf numFmtId="10" fontId="6" fillId="0" borderId="0" xfId="0" applyNumberFormat="1" applyFont="1" applyAlignment="1">
      <alignment horizontal="center" vertical="center" wrapText="1" readingOrder="1"/>
    </xf>
    <xf numFmtId="169" fontId="15" fillId="0" borderId="0" xfId="0" applyNumberFormat="1" applyFont="1" applyAlignment="1">
      <alignment horizontal="center" vertical="center" wrapText="1" readingOrder="1"/>
    </xf>
    <xf numFmtId="10" fontId="15" fillId="0" borderId="0" xfId="0" applyNumberFormat="1" applyFont="1" applyAlignment="1">
      <alignment horizontal="center" vertical="center" wrapText="1" readingOrder="1"/>
    </xf>
    <xf numFmtId="2" fontId="15" fillId="0" borderId="0" xfId="0" applyNumberFormat="1" applyFont="1" applyAlignment="1">
      <alignment horizontal="center" vertical="center" wrapText="1" readingOrder="1"/>
    </xf>
    <xf numFmtId="14" fontId="15" fillId="0" borderId="0" xfId="0" applyNumberFormat="1" applyFont="1" applyAlignment="1">
      <alignment horizontal="center" vertical="center" wrapText="1" readingOrder="1"/>
    </xf>
    <xf numFmtId="0" fontId="4" fillId="5" borderId="0" xfId="0" applyFont="1" applyFill="1" applyAlignment="1">
      <alignment horizontal="center" wrapText="1" readingOrder="1"/>
    </xf>
    <xf numFmtId="10" fontId="15" fillId="0" borderId="14" xfId="0" applyNumberFormat="1" applyFont="1" applyBorder="1" applyAlignment="1">
      <alignment horizontal="center" vertical="center" wrapText="1" readingOrder="1"/>
    </xf>
    <xf numFmtId="17" fontId="5" fillId="2" borderId="1" xfId="0" applyNumberFormat="1" applyFont="1" applyFill="1" applyBorder="1" applyAlignment="1">
      <alignment horizontal="right" vertical="center" wrapText="1" readingOrder="1"/>
    </xf>
    <xf numFmtId="171" fontId="4" fillId="5" borderId="0" xfId="0" applyNumberFormat="1" applyFont="1" applyFill="1" applyAlignment="1">
      <alignment horizontal="center" vertical="center" wrapText="1" readingOrder="1"/>
    </xf>
    <xf numFmtId="171" fontId="6" fillId="0" borderId="14" xfId="5" applyNumberFormat="1" applyFont="1" applyBorder="1" applyAlignment="1">
      <alignment horizontal="center" vertical="center" wrapText="1" readingOrder="1"/>
    </xf>
    <xf numFmtId="0" fontId="0" fillId="0" borderId="0" xfId="0" applyAlignment="1">
      <alignment horizontal="left"/>
    </xf>
    <xf numFmtId="2" fontId="15" fillId="0" borderId="0" xfId="0" applyNumberFormat="1" applyFont="1" applyAlignment="1">
      <alignment horizontal="left" vertical="center" wrapText="1" readingOrder="1"/>
    </xf>
    <xf numFmtId="0" fontId="26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8" fillId="0" borderId="18" xfId="0" applyFont="1" applyBorder="1"/>
    <xf numFmtId="0" fontId="18" fillId="0" borderId="19" xfId="0" applyFont="1" applyBorder="1"/>
    <xf numFmtId="0" fontId="18" fillId="0" borderId="19" xfId="0" applyFont="1" applyBorder="1" applyAlignment="1">
      <alignment vertical="center"/>
    </xf>
    <xf numFmtId="10" fontId="6" fillId="0" borderId="14" xfId="0" applyNumberFormat="1" applyFont="1" applyBorder="1" applyAlignment="1">
      <alignment horizontal="center" vertical="center" wrapText="1" readingOrder="1"/>
    </xf>
    <xf numFmtId="0" fontId="15" fillId="0" borderId="14" xfId="0" applyFont="1" applyBorder="1" applyAlignment="1">
      <alignment horizontal="center" vertical="center" wrapText="1" readingOrder="1"/>
    </xf>
    <xf numFmtId="0" fontId="16" fillId="0" borderId="14" xfId="0" applyFont="1" applyBorder="1" applyAlignment="1">
      <alignment horizontal="center" vertical="center" wrapText="1" readingOrder="1"/>
    </xf>
    <xf numFmtId="11" fontId="15" fillId="0" borderId="14" xfId="0" applyNumberFormat="1" applyFont="1" applyBorder="1" applyAlignment="1">
      <alignment horizontal="center" vertical="center" wrapText="1" readingOrder="1"/>
    </xf>
    <xf numFmtId="0" fontId="15" fillId="0" borderId="14" xfId="0" applyFont="1" applyBorder="1" applyAlignment="1">
      <alignment horizontal="left" vertical="center" wrapText="1" readingOrder="1"/>
    </xf>
    <xf numFmtId="10" fontId="13" fillId="0" borderId="13" xfId="0" applyNumberFormat="1" applyFont="1" applyBorder="1" applyAlignment="1">
      <alignment horizontal="center" wrapText="1" readingOrder="1"/>
    </xf>
    <xf numFmtId="0" fontId="31" fillId="0" borderId="0" xfId="0" applyFont="1"/>
    <xf numFmtId="2" fontId="32" fillId="0" borderId="1" xfId="0" applyNumberFormat="1" applyFont="1" applyBorder="1" applyAlignment="1">
      <alignment horizontal="center" vertical="center" wrapText="1" readingOrder="1"/>
    </xf>
    <xf numFmtId="2" fontId="14" fillId="0" borderId="1" xfId="0" applyNumberFormat="1" applyFont="1" applyBorder="1" applyAlignment="1">
      <alignment horizontal="center" wrapText="1" readingOrder="1"/>
    </xf>
    <xf numFmtId="0" fontId="27" fillId="0" borderId="25" xfId="0" applyFont="1" applyBorder="1" applyAlignment="1">
      <alignment horizontal="right" vertical="center"/>
    </xf>
    <xf numFmtId="0" fontId="21" fillId="0" borderId="25" xfId="0" applyFont="1" applyBorder="1" applyAlignment="1">
      <alignment vertical="center"/>
    </xf>
    <xf numFmtId="0" fontId="0" fillId="0" borderId="25" xfId="0" applyBorder="1"/>
    <xf numFmtId="173" fontId="23" fillId="0" borderId="0" xfId="4" applyNumberFormat="1" applyFont="1" applyAlignment="1">
      <alignment horizontal="left"/>
    </xf>
    <xf numFmtId="4" fontId="6" fillId="0" borderId="14" xfId="0" applyNumberFormat="1" applyFont="1" applyBorder="1" applyAlignment="1">
      <alignment horizontal="center" vertical="center" wrapText="1" readingOrder="1"/>
    </xf>
    <xf numFmtId="2" fontId="33" fillId="0" borderId="14" xfId="6" applyNumberFormat="1" applyFont="1" applyBorder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174" fontId="6" fillId="0" borderId="14" xfId="5" applyNumberFormat="1" applyFont="1" applyBorder="1" applyAlignment="1">
      <alignment horizontal="center" vertical="center" wrapText="1" readingOrder="1"/>
    </xf>
    <xf numFmtId="169" fontId="6" fillId="0" borderId="14" xfId="0" applyNumberFormat="1" applyFont="1" applyBorder="1" applyAlignment="1">
      <alignment horizontal="center" vertical="center" wrapText="1" readingOrder="1"/>
    </xf>
    <xf numFmtId="0" fontId="15" fillId="0" borderId="14" xfId="0" quotePrefix="1" applyFont="1" applyBorder="1" applyAlignment="1">
      <alignment horizontal="center" vertical="center" wrapText="1" readingOrder="1"/>
    </xf>
    <xf numFmtId="10" fontId="0" fillId="0" borderId="0" xfId="0" applyNumberFormat="1"/>
    <xf numFmtId="9" fontId="0" fillId="0" borderId="0" xfId="0" applyNumberFormat="1"/>
    <xf numFmtId="169" fontId="9" fillId="3" borderId="2" xfId="0" applyNumberFormat="1" applyFont="1" applyFill="1" applyBorder="1" applyAlignment="1">
      <alignment horizontal="right" vertical="center" wrapText="1" readingOrder="1"/>
    </xf>
    <xf numFmtId="169" fontId="7" fillId="0" borderId="0" xfId="0" applyNumberFormat="1" applyFont="1" applyAlignment="1">
      <alignment horizontal="right" vertical="center" wrapText="1" readingOrder="1"/>
    </xf>
    <xf numFmtId="172" fontId="35" fillId="0" borderId="0" xfId="0" applyNumberFormat="1" applyFont="1" applyAlignment="1">
      <alignment horizontal="left"/>
    </xf>
    <xf numFmtId="171" fontId="34" fillId="6" borderId="0" xfId="0" applyNumberFormat="1" applyFont="1" applyFill="1" applyAlignment="1">
      <alignment horizontal="center"/>
    </xf>
    <xf numFmtId="0" fontId="19" fillId="0" borderId="0" xfId="0" applyFont="1" applyAlignment="1">
      <alignment horizontal="left" wrapText="1"/>
    </xf>
    <xf numFmtId="0" fontId="28" fillId="6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1" fillId="2" borderId="8" xfId="0" applyFont="1" applyFill="1" applyBorder="1" applyAlignment="1">
      <alignment horizontal="center" vertical="center" wrapText="1" readingOrder="1"/>
    </xf>
    <xf numFmtId="0" fontId="11" fillId="2" borderId="9" xfId="0" applyFont="1" applyFill="1" applyBorder="1" applyAlignment="1">
      <alignment horizontal="center" vertical="center" wrapText="1" readingOrder="1"/>
    </xf>
    <xf numFmtId="0" fontId="11" fillId="2" borderId="10" xfId="0" applyFont="1" applyFill="1" applyBorder="1" applyAlignment="1">
      <alignment horizontal="center" vertical="center" wrapText="1" readingOrder="1"/>
    </xf>
    <xf numFmtId="8" fontId="10" fillId="2" borderId="11" xfId="0" applyNumberFormat="1" applyFont="1" applyFill="1" applyBorder="1" applyAlignment="1">
      <alignment horizontal="center" vertical="center" wrapText="1" readingOrder="1"/>
    </xf>
    <xf numFmtId="8" fontId="10" fillId="2" borderId="6" xfId="0" applyNumberFormat="1" applyFont="1" applyFill="1" applyBorder="1" applyAlignment="1">
      <alignment horizontal="center" vertical="center" wrapText="1" readingOrder="1"/>
    </xf>
    <xf numFmtId="8" fontId="10" fillId="2" borderId="7" xfId="0" applyNumberFormat="1" applyFont="1" applyFill="1" applyBorder="1" applyAlignment="1">
      <alignment horizontal="center" vertical="center" wrapText="1" readingOrder="1"/>
    </xf>
  </cellXfs>
  <cellStyles count="9">
    <cellStyle name="Comma" xfId="4" builtinId="3"/>
    <cellStyle name="Comma 2" xfId="8" xr:uid="{0C484F10-4B7A-48FE-8951-AA938ABCA4BB}"/>
    <cellStyle name="Currency 2" xfId="1" xr:uid="{668B8B2E-8A19-4272-BF9E-B0AF6484C606}"/>
    <cellStyle name="Currency 2 2" xfId="7" xr:uid="{A7FA24A8-C1E6-4F02-8F57-90302E7A5A40}"/>
    <cellStyle name="Hyperlink" xfId="6" builtinId="8"/>
    <cellStyle name="Normal" xfId="0" builtinId="0"/>
    <cellStyle name="Normal 2" xfId="3" xr:uid="{B2A428DC-3CF6-4BED-8778-C6F4CA827378}"/>
    <cellStyle name="Normal 4" xfId="2" xr:uid="{055A25CA-EAB6-4A17-9CD2-B29A1A549DFB}"/>
    <cellStyle name="Percent" xfId="5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border outline="0">
        <top style="thin">
          <color rgb="FFFFFFFF"/>
        </top>
        <bottom style="thin">
          <color rgb="FFD7D7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71025"/>
        <name val="Tahoma"/>
        <family val="2"/>
        <scheme val="none"/>
      </font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</dxfs>
  <tableStyles count="0" defaultTableStyle="TableStyleMedium2" defaultPivotStyle="PivotStyleLight16"/>
  <colors>
    <mruColors>
      <color rgb="FFCBBA83"/>
      <color rgb="FF203864"/>
      <color rgb="FFED7D31"/>
      <color rgb="FF000048"/>
      <color rgb="FFB2B2B2"/>
      <color rgb="FFC0C0C0"/>
      <color rgb="FF000036"/>
      <color rgb="FF0000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2191309476994"/>
          <c:y val="4.0381445479812424E-3"/>
          <c:w val="0.58238837448559666"/>
          <c:h val="0.91094516594516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79-4C48-A0AA-2DD9ABA728E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479-4C48-A0AA-2DD9ABA728E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479-4C48-A0AA-2DD9ABA728E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479-4C48-A0AA-2DD9ABA728E6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79-4C48-A0AA-2DD9ABA728E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9.1733594942394026E-2</c:v>
              </c:pt>
              <c:pt idx="1">
                <c:v>8.248846050019E-2</c:v>
              </c:pt>
              <c:pt idx="2">
                <c:v>0.12817272005139596</c:v>
              </c:pt>
              <c:pt idx="3">
                <c:v>0.27353244398066906</c:v>
              </c:pt>
              <c:pt idx="4">
                <c:v>0.42407278052535097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E479-4C48-A0AA-2DD9ABA728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87422800"/>
        <c:axId val="1675571104"/>
      </c:barChart>
      <c:valAx>
        <c:axId val="16755711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87422800"/>
        <c:crosses val="autoZero"/>
        <c:crossBetween val="between"/>
      </c:valAx>
      <c:catAx>
        <c:axId val="1687422800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71025">
                <a:alpha val="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75571104"/>
        <c:crosses val="autoZero"/>
        <c:auto val="1"/>
        <c:lblAlgn val="ctr"/>
        <c:lblOffset val="100"/>
        <c:noMultiLvlLbl val="0"/>
      </c:catAx>
      <c:spPr>
        <a:noFill/>
        <a:ln w="0"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1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43723787401026"/>
          <c:y val="0.10444102628093145"/>
          <c:w val="0.73689191660031261"/>
          <c:h val="0.65290568510023983"/>
        </c:manualLayout>
      </c:layout>
      <c:areaChart>
        <c:grouping val="standard"/>
        <c:varyColors val="0"/>
        <c:ser>
          <c:idx val="0"/>
          <c:order val="0"/>
          <c:tx>
            <c:strRef>
              <c:f>'Dados de Mercado'!$G$31</c:f>
              <c:strCache>
                <c:ptCount val="1"/>
                <c:pt idx="0">
                  <c:v>Volume Negociado (Média Diária do Mês)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25400">
              <a:noFill/>
            </a:ln>
          </c:spPr>
          <c:cat>
            <c:numRef>
              <c:f>'Dados de Mercado'!$C$32:$C$6000</c:f>
              <c:numCache>
                <c:formatCode>m/d/yyyy</c:formatCode>
                <c:ptCount val="5969"/>
                <c:pt idx="0">
                  <c:v>45747</c:v>
                </c:pt>
                <c:pt idx="1">
                  <c:v>45744</c:v>
                </c:pt>
                <c:pt idx="2">
                  <c:v>45743</c:v>
                </c:pt>
                <c:pt idx="3">
                  <c:v>45742</c:v>
                </c:pt>
                <c:pt idx="4">
                  <c:v>45741</c:v>
                </c:pt>
                <c:pt idx="5">
                  <c:v>45740</c:v>
                </c:pt>
                <c:pt idx="6">
                  <c:v>45737</c:v>
                </c:pt>
                <c:pt idx="7">
                  <c:v>45736</c:v>
                </c:pt>
                <c:pt idx="8">
                  <c:v>45735</c:v>
                </c:pt>
                <c:pt idx="9">
                  <c:v>45734</c:v>
                </c:pt>
                <c:pt idx="10">
                  <c:v>45733</c:v>
                </c:pt>
                <c:pt idx="11">
                  <c:v>45730</c:v>
                </c:pt>
                <c:pt idx="12">
                  <c:v>45729</c:v>
                </c:pt>
                <c:pt idx="13">
                  <c:v>45728</c:v>
                </c:pt>
                <c:pt idx="14">
                  <c:v>45727</c:v>
                </c:pt>
                <c:pt idx="15">
                  <c:v>45726</c:v>
                </c:pt>
                <c:pt idx="16">
                  <c:v>45723</c:v>
                </c:pt>
                <c:pt idx="17">
                  <c:v>45722</c:v>
                </c:pt>
                <c:pt idx="18">
                  <c:v>45721</c:v>
                </c:pt>
                <c:pt idx="19">
                  <c:v>45716</c:v>
                </c:pt>
                <c:pt idx="20">
                  <c:v>45715</c:v>
                </c:pt>
                <c:pt idx="21">
                  <c:v>45714</c:v>
                </c:pt>
                <c:pt idx="22">
                  <c:v>45713</c:v>
                </c:pt>
                <c:pt idx="23">
                  <c:v>45712</c:v>
                </c:pt>
                <c:pt idx="24">
                  <c:v>45709</c:v>
                </c:pt>
                <c:pt idx="25">
                  <c:v>45708</c:v>
                </c:pt>
                <c:pt idx="26">
                  <c:v>45707</c:v>
                </c:pt>
                <c:pt idx="27">
                  <c:v>45706</c:v>
                </c:pt>
                <c:pt idx="28">
                  <c:v>45705</c:v>
                </c:pt>
                <c:pt idx="29">
                  <c:v>45702</c:v>
                </c:pt>
                <c:pt idx="30">
                  <c:v>45701</c:v>
                </c:pt>
                <c:pt idx="31">
                  <c:v>45700</c:v>
                </c:pt>
                <c:pt idx="32">
                  <c:v>45699</c:v>
                </c:pt>
                <c:pt idx="33">
                  <c:v>45698</c:v>
                </c:pt>
                <c:pt idx="34">
                  <c:v>45695</c:v>
                </c:pt>
                <c:pt idx="35">
                  <c:v>45694</c:v>
                </c:pt>
                <c:pt idx="36">
                  <c:v>45693</c:v>
                </c:pt>
                <c:pt idx="37">
                  <c:v>45692</c:v>
                </c:pt>
                <c:pt idx="38">
                  <c:v>45691</c:v>
                </c:pt>
                <c:pt idx="39">
                  <c:v>45688</c:v>
                </c:pt>
                <c:pt idx="40">
                  <c:v>45687</c:v>
                </c:pt>
                <c:pt idx="41">
                  <c:v>45686</c:v>
                </c:pt>
                <c:pt idx="42">
                  <c:v>45685</c:v>
                </c:pt>
                <c:pt idx="43">
                  <c:v>45684</c:v>
                </c:pt>
                <c:pt idx="44">
                  <c:v>45681</c:v>
                </c:pt>
                <c:pt idx="45">
                  <c:v>45680</c:v>
                </c:pt>
                <c:pt idx="46">
                  <c:v>45679</c:v>
                </c:pt>
                <c:pt idx="47">
                  <c:v>45678</c:v>
                </c:pt>
                <c:pt idx="48">
                  <c:v>45677</c:v>
                </c:pt>
                <c:pt idx="49">
                  <c:v>45674</c:v>
                </c:pt>
                <c:pt idx="50">
                  <c:v>45673</c:v>
                </c:pt>
                <c:pt idx="51">
                  <c:v>45672</c:v>
                </c:pt>
                <c:pt idx="52">
                  <c:v>45671</c:v>
                </c:pt>
                <c:pt idx="53">
                  <c:v>45670</c:v>
                </c:pt>
                <c:pt idx="54">
                  <c:v>45667</c:v>
                </c:pt>
                <c:pt idx="55">
                  <c:v>45666</c:v>
                </c:pt>
                <c:pt idx="56">
                  <c:v>45665</c:v>
                </c:pt>
                <c:pt idx="57">
                  <c:v>45664</c:v>
                </c:pt>
                <c:pt idx="58">
                  <c:v>45663</c:v>
                </c:pt>
                <c:pt idx="59">
                  <c:v>45660</c:v>
                </c:pt>
                <c:pt idx="60">
                  <c:v>45659</c:v>
                </c:pt>
                <c:pt idx="61">
                  <c:v>45656</c:v>
                </c:pt>
                <c:pt idx="62">
                  <c:v>45653</c:v>
                </c:pt>
                <c:pt idx="63">
                  <c:v>45652</c:v>
                </c:pt>
                <c:pt idx="64">
                  <c:v>45649</c:v>
                </c:pt>
                <c:pt idx="65">
                  <c:v>45646</c:v>
                </c:pt>
                <c:pt idx="66">
                  <c:v>45645</c:v>
                </c:pt>
                <c:pt idx="67">
                  <c:v>45644</c:v>
                </c:pt>
                <c:pt idx="68">
                  <c:v>45643</c:v>
                </c:pt>
                <c:pt idx="69">
                  <c:v>45642</c:v>
                </c:pt>
                <c:pt idx="70">
                  <c:v>45639</c:v>
                </c:pt>
                <c:pt idx="71">
                  <c:v>45638</c:v>
                </c:pt>
                <c:pt idx="72">
                  <c:v>45637</c:v>
                </c:pt>
                <c:pt idx="73">
                  <c:v>45636</c:v>
                </c:pt>
                <c:pt idx="74">
                  <c:v>45635</c:v>
                </c:pt>
                <c:pt idx="75">
                  <c:v>45632</c:v>
                </c:pt>
                <c:pt idx="76">
                  <c:v>45631</c:v>
                </c:pt>
                <c:pt idx="77">
                  <c:v>45630</c:v>
                </c:pt>
                <c:pt idx="78">
                  <c:v>45629</c:v>
                </c:pt>
                <c:pt idx="79">
                  <c:v>45628</c:v>
                </c:pt>
                <c:pt idx="80">
                  <c:v>45625</c:v>
                </c:pt>
                <c:pt idx="81">
                  <c:v>45624</c:v>
                </c:pt>
                <c:pt idx="82">
                  <c:v>45623</c:v>
                </c:pt>
                <c:pt idx="83">
                  <c:v>45622</c:v>
                </c:pt>
                <c:pt idx="84">
                  <c:v>45621</c:v>
                </c:pt>
                <c:pt idx="85">
                  <c:v>45618</c:v>
                </c:pt>
                <c:pt idx="86">
                  <c:v>45617</c:v>
                </c:pt>
                <c:pt idx="87">
                  <c:v>45615</c:v>
                </c:pt>
                <c:pt idx="88">
                  <c:v>45614</c:v>
                </c:pt>
                <c:pt idx="89">
                  <c:v>45610</c:v>
                </c:pt>
                <c:pt idx="90">
                  <c:v>45609</c:v>
                </c:pt>
                <c:pt idx="91">
                  <c:v>45608</c:v>
                </c:pt>
                <c:pt idx="92">
                  <c:v>45607</c:v>
                </c:pt>
                <c:pt idx="93">
                  <c:v>45604</c:v>
                </c:pt>
                <c:pt idx="94">
                  <c:v>45603</c:v>
                </c:pt>
                <c:pt idx="95">
                  <c:v>45602</c:v>
                </c:pt>
                <c:pt idx="96">
                  <c:v>45601</c:v>
                </c:pt>
                <c:pt idx="97">
                  <c:v>45600</c:v>
                </c:pt>
                <c:pt idx="98">
                  <c:v>45597</c:v>
                </c:pt>
                <c:pt idx="99">
                  <c:v>45596</c:v>
                </c:pt>
                <c:pt idx="100">
                  <c:v>45595</c:v>
                </c:pt>
                <c:pt idx="101">
                  <c:v>45594</c:v>
                </c:pt>
                <c:pt idx="102">
                  <c:v>45593</c:v>
                </c:pt>
                <c:pt idx="103">
                  <c:v>45590</c:v>
                </c:pt>
                <c:pt idx="104">
                  <c:v>45589</c:v>
                </c:pt>
                <c:pt idx="105">
                  <c:v>45588</c:v>
                </c:pt>
                <c:pt idx="106">
                  <c:v>45587</c:v>
                </c:pt>
                <c:pt idx="107">
                  <c:v>45586</c:v>
                </c:pt>
                <c:pt idx="108">
                  <c:v>45583</c:v>
                </c:pt>
                <c:pt idx="109">
                  <c:v>45582</c:v>
                </c:pt>
                <c:pt idx="110">
                  <c:v>45581</c:v>
                </c:pt>
                <c:pt idx="111">
                  <c:v>45580</c:v>
                </c:pt>
                <c:pt idx="112">
                  <c:v>45579</c:v>
                </c:pt>
                <c:pt idx="113">
                  <c:v>45576</c:v>
                </c:pt>
                <c:pt idx="114">
                  <c:v>45575</c:v>
                </c:pt>
                <c:pt idx="115">
                  <c:v>45574</c:v>
                </c:pt>
                <c:pt idx="116">
                  <c:v>45573</c:v>
                </c:pt>
                <c:pt idx="117">
                  <c:v>45572</c:v>
                </c:pt>
                <c:pt idx="118">
                  <c:v>45569</c:v>
                </c:pt>
                <c:pt idx="119">
                  <c:v>45568</c:v>
                </c:pt>
                <c:pt idx="120">
                  <c:v>45567</c:v>
                </c:pt>
                <c:pt idx="121">
                  <c:v>45566</c:v>
                </c:pt>
                <c:pt idx="122">
                  <c:v>45565</c:v>
                </c:pt>
                <c:pt idx="123">
                  <c:v>45562</c:v>
                </c:pt>
                <c:pt idx="124">
                  <c:v>45561</c:v>
                </c:pt>
                <c:pt idx="125">
                  <c:v>45560</c:v>
                </c:pt>
                <c:pt idx="126">
                  <c:v>45559</c:v>
                </c:pt>
                <c:pt idx="127">
                  <c:v>45558</c:v>
                </c:pt>
                <c:pt idx="128">
                  <c:v>45555</c:v>
                </c:pt>
                <c:pt idx="129">
                  <c:v>45554</c:v>
                </c:pt>
                <c:pt idx="130">
                  <c:v>45553</c:v>
                </c:pt>
                <c:pt idx="131">
                  <c:v>45552</c:v>
                </c:pt>
                <c:pt idx="132">
                  <c:v>45551</c:v>
                </c:pt>
                <c:pt idx="133">
                  <c:v>45548</c:v>
                </c:pt>
                <c:pt idx="134">
                  <c:v>45547</c:v>
                </c:pt>
                <c:pt idx="135">
                  <c:v>45546</c:v>
                </c:pt>
                <c:pt idx="136">
                  <c:v>45545</c:v>
                </c:pt>
                <c:pt idx="137">
                  <c:v>45544</c:v>
                </c:pt>
                <c:pt idx="138">
                  <c:v>45541</c:v>
                </c:pt>
                <c:pt idx="139">
                  <c:v>45540</c:v>
                </c:pt>
                <c:pt idx="140">
                  <c:v>45539</c:v>
                </c:pt>
                <c:pt idx="141">
                  <c:v>45538</c:v>
                </c:pt>
                <c:pt idx="142">
                  <c:v>45537</c:v>
                </c:pt>
                <c:pt idx="143">
                  <c:v>45534</c:v>
                </c:pt>
                <c:pt idx="144">
                  <c:v>45533</c:v>
                </c:pt>
                <c:pt idx="145">
                  <c:v>45532</c:v>
                </c:pt>
                <c:pt idx="146">
                  <c:v>45531</c:v>
                </c:pt>
                <c:pt idx="147">
                  <c:v>45530</c:v>
                </c:pt>
                <c:pt idx="148">
                  <c:v>45527</c:v>
                </c:pt>
                <c:pt idx="149">
                  <c:v>45526</c:v>
                </c:pt>
                <c:pt idx="150">
                  <c:v>45525</c:v>
                </c:pt>
                <c:pt idx="151">
                  <c:v>45524</c:v>
                </c:pt>
                <c:pt idx="152">
                  <c:v>45523</c:v>
                </c:pt>
                <c:pt idx="153">
                  <c:v>45520</c:v>
                </c:pt>
                <c:pt idx="154">
                  <c:v>45519</c:v>
                </c:pt>
                <c:pt idx="155">
                  <c:v>45518</c:v>
                </c:pt>
                <c:pt idx="156">
                  <c:v>45517</c:v>
                </c:pt>
                <c:pt idx="157">
                  <c:v>45516</c:v>
                </c:pt>
                <c:pt idx="158">
                  <c:v>45513</c:v>
                </c:pt>
                <c:pt idx="159">
                  <c:v>45512</c:v>
                </c:pt>
                <c:pt idx="160">
                  <c:v>45511</c:v>
                </c:pt>
                <c:pt idx="161">
                  <c:v>45510</c:v>
                </c:pt>
                <c:pt idx="162">
                  <c:v>45509</c:v>
                </c:pt>
                <c:pt idx="163">
                  <c:v>45506</c:v>
                </c:pt>
                <c:pt idx="164">
                  <c:v>45505</c:v>
                </c:pt>
                <c:pt idx="165">
                  <c:v>45504</c:v>
                </c:pt>
                <c:pt idx="166">
                  <c:v>45503</c:v>
                </c:pt>
                <c:pt idx="167">
                  <c:v>45502</c:v>
                </c:pt>
                <c:pt idx="168">
                  <c:v>45499</c:v>
                </c:pt>
                <c:pt idx="169">
                  <c:v>45498</c:v>
                </c:pt>
                <c:pt idx="170">
                  <c:v>45497</c:v>
                </c:pt>
                <c:pt idx="171">
                  <c:v>45496</c:v>
                </c:pt>
                <c:pt idx="172">
                  <c:v>45495</c:v>
                </c:pt>
                <c:pt idx="173">
                  <c:v>45492</c:v>
                </c:pt>
                <c:pt idx="174">
                  <c:v>45491</c:v>
                </c:pt>
                <c:pt idx="175">
                  <c:v>45490</c:v>
                </c:pt>
                <c:pt idx="176">
                  <c:v>45489</c:v>
                </c:pt>
                <c:pt idx="177">
                  <c:v>45488</c:v>
                </c:pt>
                <c:pt idx="178">
                  <c:v>45485</c:v>
                </c:pt>
                <c:pt idx="179">
                  <c:v>45484</c:v>
                </c:pt>
                <c:pt idx="180">
                  <c:v>45483</c:v>
                </c:pt>
                <c:pt idx="181">
                  <c:v>45482</c:v>
                </c:pt>
                <c:pt idx="182">
                  <c:v>45481</c:v>
                </c:pt>
                <c:pt idx="183">
                  <c:v>45478</c:v>
                </c:pt>
                <c:pt idx="184">
                  <c:v>45477</c:v>
                </c:pt>
                <c:pt idx="185">
                  <c:v>45476</c:v>
                </c:pt>
                <c:pt idx="186">
                  <c:v>45475</c:v>
                </c:pt>
                <c:pt idx="187">
                  <c:v>45474</c:v>
                </c:pt>
                <c:pt idx="188">
                  <c:v>45471</c:v>
                </c:pt>
                <c:pt idx="189">
                  <c:v>45470</c:v>
                </c:pt>
                <c:pt idx="190">
                  <c:v>45469</c:v>
                </c:pt>
                <c:pt idx="191">
                  <c:v>45468</c:v>
                </c:pt>
                <c:pt idx="192">
                  <c:v>45467</c:v>
                </c:pt>
                <c:pt idx="193">
                  <c:v>45464</c:v>
                </c:pt>
                <c:pt idx="194">
                  <c:v>45463</c:v>
                </c:pt>
                <c:pt idx="195">
                  <c:v>45462</c:v>
                </c:pt>
                <c:pt idx="196">
                  <c:v>45461</c:v>
                </c:pt>
                <c:pt idx="197">
                  <c:v>45460</c:v>
                </c:pt>
                <c:pt idx="198">
                  <c:v>45457</c:v>
                </c:pt>
                <c:pt idx="199">
                  <c:v>45456</c:v>
                </c:pt>
                <c:pt idx="200">
                  <c:v>45455</c:v>
                </c:pt>
                <c:pt idx="201">
                  <c:v>45454</c:v>
                </c:pt>
                <c:pt idx="202">
                  <c:v>45453</c:v>
                </c:pt>
                <c:pt idx="203">
                  <c:v>45450</c:v>
                </c:pt>
                <c:pt idx="204">
                  <c:v>45449</c:v>
                </c:pt>
                <c:pt idx="205">
                  <c:v>45448</c:v>
                </c:pt>
                <c:pt idx="206">
                  <c:v>45447</c:v>
                </c:pt>
                <c:pt idx="207">
                  <c:v>45446</c:v>
                </c:pt>
                <c:pt idx="208">
                  <c:v>45443</c:v>
                </c:pt>
                <c:pt idx="209">
                  <c:v>45441</c:v>
                </c:pt>
                <c:pt idx="210">
                  <c:v>45440</c:v>
                </c:pt>
                <c:pt idx="211">
                  <c:v>45439</c:v>
                </c:pt>
                <c:pt idx="212">
                  <c:v>45436</c:v>
                </c:pt>
                <c:pt idx="213">
                  <c:v>45435</c:v>
                </c:pt>
                <c:pt idx="214">
                  <c:v>45434</c:v>
                </c:pt>
                <c:pt idx="215">
                  <c:v>45433</c:v>
                </c:pt>
                <c:pt idx="216">
                  <c:v>45432</c:v>
                </c:pt>
                <c:pt idx="217">
                  <c:v>45429</c:v>
                </c:pt>
                <c:pt idx="218">
                  <c:v>45428</c:v>
                </c:pt>
                <c:pt idx="219">
                  <c:v>45427</c:v>
                </c:pt>
                <c:pt idx="220">
                  <c:v>45426</c:v>
                </c:pt>
                <c:pt idx="221">
                  <c:v>45425</c:v>
                </c:pt>
                <c:pt idx="222">
                  <c:v>45422</c:v>
                </c:pt>
                <c:pt idx="223">
                  <c:v>45421</c:v>
                </c:pt>
                <c:pt idx="224">
                  <c:v>45420</c:v>
                </c:pt>
                <c:pt idx="225">
                  <c:v>45419</c:v>
                </c:pt>
                <c:pt idx="226">
                  <c:v>45418</c:v>
                </c:pt>
                <c:pt idx="227">
                  <c:v>45415</c:v>
                </c:pt>
                <c:pt idx="228">
                  <c:v>45414</c:v>
                </c:pt>
                <c:pt idx="229">
                  <c:v>45412</c:v>
                </c:pt>
                <c:pt idx="230">
                  <c:v>45411</c:v>
                </c:pt>
                <c:pt idx="231">
                  <c:v>45408</c:v>
                </c:pt>
                <c:pt idx="232">
                  <c:v>45407</c:v>
                </c:pt>
                <c:pt idx="233">
                  <c:v>45406</c:v>
                </c:pt>
                <c:pt idx="234">
                  <c:v>45405</c:v>
                </c:pt>
                <c:pt idx="235">
                  <c:v>45404</c:v>
                </c:pt>
                <c:pt idx="236">
                  <c:v>45401</c:v>
                </c:pt>
                <c:pt idx="237">
                  <c:v>45400</c:v>
                </c:pt>
                <c:pt idx="238">
                  <c:v>45399</c:v>
                </c:pt>
                <c:pt idx="239">
                  <c:v>45398</c:v>
                </c:pt>
                <c:pt idx="240">
                  <c:v>45397</c:v>
                </c:pt>
                <c:pt idx="241">
                  <c:v>45394</c:v>
                </c:pt>
                <c:pt idx="242">
                  <c:v>45393</c:v>
                </c:pt>
                <c:pt idx="243">
                  <c:v>45392</c:v>
                </c:pt>
                <c:pt idx="244">
                  <c:v>45391</c:v>
                </c:pt>
                <c:pt idx="245">
                  <c:v>45390</c:v>
                </c:pt>
                <c:pt idx="246">
                  <c:v>45387</c:v>
                </c:pt>
                <c:pt idx="247">
                  <c:v>45386</c:v>
                </c:pt>
                <c:pt idx="248">
                  <c:v>45385</c:v>
                </c:pt>
                <c:pt idx="249">
                  <c:v>45384</c:v>
                </c:pt>
                <c:pt idx="250">
                  <c:v>45383</c:v>
                </c:pt>
                <c:pt idx="251">
                  <c:v>45379</c:v>
                </c:pt>
                <c:pt idx="252">
                  <c:v>45378</c:v>
                </c:pt>
                <c:pt idx="253">
                  <c:v>45377</c:v>
                </c:pt>
                <c:pt idx="254">
                  <c:v>45376</c:v>
                </c:pt>
                <c:pt idx="255">
                  <c:v>45373</c:v>
                </c:pt>
                <c:pt idx="256">
                  <c:v>45372</c:v>
                </c:pt>
                <c:pt idx="257">
                  <c:v>45371</c:v>
                </c:pt>
                <c:pt idx="258">
                  <c:v>45370</c:v>
                </c:pt>
                <c:pt idx="259">
                  <c:v>45369</c:v>
                </c:pt>
                <c:pt idx="260">
                  <c:v>45366</c:v>
                </c:pt>
                <c:pt idx="261">
                  <c:v>45365</c:v>
                </c:pt>
                <c:pt idx="262">
                  <c:v>45364</c:v>
                </c:pt>
                <c:pt idx="263">
                  <c:v>45363</c:v>
                </c:pt>
                <c:pt idx="264">
                  <c:v>45362</c:v>
                </c:pt>
                <c:pt idx="265">
                  <c:v>45359</c:v>
                </c:pt>
                <c:pt idx="266">
                  <c:v>45358</c:v>
                </c:pt>
                <c:pt idx="267">
                  <c:v>45357</c:v>
                </c:pt>
                <c:pt idx="268">
                  <c:v>45356</c:v>
                </c:pt>
                <c:pt idx="269">
                  <c:v>45355</c:v>
                </c:pt>
                <c:pt idx="270">
                  <c:v>45352</c:v>
                </c:pt>
                <c:pt idx="271">
                  <c:v>45351</c:v>
                </c:pt>
                <c:pt idx="272">
                  <c:v>45350</c:v>
                </c:pt>
                <c:pt idx="273">
                  <c:v>45349</c:v>
                </c:pt>
                <c:pt idx="274">
                  <c:v>45348</c:v>
                </c:pt>
                <c:pt idx="275">
                  <c:v>45345</c:v>
                </c:pt>
                <c:pt idx="276">
                  <c:v>45344</c:v>
                </c:pt>
                <c:pt idx="277">
                  <c:v>45343</c:v>
                </c:pt>
                <c:pt idx="278">
                  <c:v>45342</c:v>
                </c:pt>
                <c:pt idx="279">
                  <c:v>45341</c:v>
                </c:pt>
                <c:pt idx="280">
                  <c:v>45338</c:v>
                </c:pt>
                <c:pt idx="281">
                  <c:v>45337</c:v>
                </c:pt>
                <c:pt idx="282">
                  <c:v>45336</c:v>
                </c:pt>
                <c:pt idx="283">
                  <c:v>45331</c:v>
                </c:pt>
                <c:pt idx="284">
                  <c:v>45330</c:v>
                </c:pt>
                <c:pt idx="285">
                  <c:v>45329</c:v>
                </c:pt>
                <c:pt idx="286">
                  <c:v>45328</c:v>
                </c:pt>
                <c:pt idx="287">
                  <c:v>45327</c:v>
                </c:pt>
                <c:pt idx="288">
                  <c:v>45324</c:v>
                </c:pt>
                <c:pt idx="289">
                  <c:v>45323</c:v>
                </c:pt>
                <c:pt idx="290">
                  <c:v>45322</c:v>
                </c:pt>
                <c:pt idx="291">
                  <c:v>45321</c:v>
                </c:pt>
                <c:pt idx="292">
                  <c:v>45320</c:v>
                </c:pt>
                <c:pt idx="293">
                  <c:v>45317</c:v>
                </c:pt>
                <c:pt idx="294">
                  <c:v>45316</c:v>
                </c:pt>
                <c:pt idx="295">
                  <c:v>45315</c:v>
                </c:pt>
                <c:pt idx="296">
                  <c:v>45314</c:v>
                </c:pt>
                <c:pt idx="297">
                  <c:v>45313</c:v>
                </c:pt>
                <c:pt idx="298">
                  <c:v>45310</c:v>
                </c:pt>
                <c:pt idx="299">
                  <c:v>45309</c:v>
                </c:pt>
                <c:pt idx="300">
                  <c:v>45308</c:v>
                </c:pt>
                <c:pt idx="301">
                  <c:v>45307</c:v>
                </c:pt>
                <c:pt idx="302">
                  <c:v>45306</c:v>
                </c:pt>
                <c:pt idx="303">
                  <c:v>45303</c:v>
                </c:pt>
                <c:pt idx="304">
                  <c:v>45302</c:v>
                </c:pt>
                <c:pt idx="305">
                  <c:v>45301</c:v>
                </c:pt>
                <c:pt idx="306">
                  <c:v>45300</c:v>
                </c:pt>
                <c:pt idx="307">
                  <c:v>45299</c:v>
                </c:pt>
                <c:pt idx="308">
                  <c:v>45296</c:v>
                </c:pt>
                <c:pt idx="309">
                  <c:v>45295</c:v>
                </c:pt>
                <c:pt idx="310">
                  <c:v>45294</c:v>
                </c:pt>
                <c:pt idx="311">
                  <c:v>45293</c:v>
                </c:pt>
                <c:pt idx="312">
                  <c:v>45288</c:v>
                </c:pt>
                <c:pt idx="313">
                  <c:v>45287</c:v>
                </c:pt>
                <c:pt idx="314">
                  <c:v>45286</c:v>
                </c:pt>
                <c:pt idx="315">
                  <c:v>45282</c:v>
                </c:pt>
                <c:pt idx="316">
                  <c:v>45281</c:v>
                </c:pt>
                <c:pt idx="317">
                  <c:v>45280</c:v>
                </c:pt>
                <c:pt idx="318">
                  <c:v>45279</c:v>
                </c:pt>
                <c:pt idx="319">
                  <c:v>45278</c:v>
                </c:pt>
                <c:pt idx="320">
                  <c:v>45275</c:v>
                </c:pt>
                <c:pt idx="321">
                  <c:v>45274</c:v>
                </c:pt>
                <c:pt idx="322">
                  <c:v>45273</c:v>
                </c:pt>
                <c:pt idx="323">
                  <c:v>45272</c:v>
                </c:pt>
                <c:pt idx="324">
                  <c:v>45271</c:v>
                </c:pt>
                <c:pt idx="325">
                  <c:v>45268</c:v>
                </c:pt>
                <c:pt idx="326">
                  <c:v>45267</c:v>
                </c:pt>
                <c:pt idx="327">
                  <c:v>45266</c:v>
                </c:pt>
                <c:pt idx="328">
                  <c:v>45265</c:v>
                </c:pt>
                <c:pt idx="329">
                  <c:v>45264</c:v>
                </c:pt>
                <c:pt idx="330">
                  <c:v>45261</c:v>
                </c:pt>
                <c:pt idx="331">
                  <c:v>45260</c:v>
                </c:pt>
                <c:pt idx="332">
                  <c:v>45259</c:v>
                </c:pt>
                <c:pt idx="333">
                  <c:v>45258</c:v>
                </c:pt>
                <c:pt idx="334">
                  <c:v>45257</c:v>
                </c:pt>
                <c:pt idx="335">
                  <c:v>45254</c:v>
                </c:pt>
                <c:pt idx="336">
                  <c:v>45253</c:v>
                </c:pt>
                <c:pt idx="337">
                  <c:v>45252</c:v>
                </c:pt>
                <c:pt idx="338">
                  <c:v>45251</c:v>
                </c:pt>
                <c:pt idx="339">
                  <c:v>45250</c:v>
                </c:pt>
                <c:pt idx="340">
                  <c:v>45247</c:v>
                </c:pt>
                <c:pt idx="341">
                  <c:v>45246</c:v>
                </c:pt>
                <c:pt idx="342">
                  <c:v>45244</c:v>
                </c:pt>
                <c:pt idx="343">
                  <c:v>45243</c:v>
                </c:pt>
                <c:pt idx="344">
                  <c:v>45240</c:v>
                </c:pt>
                <c:pt idx="345">
                  <c:v>45239</c:v>
                </c:pt>
                <c:pt idx="346">
                  <c:v>45238</c:v>
                </c:pt>
                <c:pt idx="347">
                  <c:v>45237</c:v>
                </c:pt>
                <c:pt idx="348">
                  <c:v>45236</c:v>
                </c:pt>
                <c:pt idx="349">
                  <c:v>45233</c:v>
                </c:pt>
                <c:pt idx="350">
                  <c:v>45231</c:v>
                </c:pt>
                <c:pt idx="351">
                  <c:v>45230</c:v>
                </c:pt>
                <c:pt idx="352">
                  <c:v>45229</c:v>
                </c:pt>
                <c:pt idx="353">
                  <c:v>45226</c:v>
                </c:pt>
                <c:pt idx="354">
                  <c:v>45225</c:v>
                </c:pt>
                <c:pt idx="355">
                  <c:v>45224</c:v>
                </c:pt>
                <c:pt idx="356">
                  <c:v>45223</c:v>
                </c:pt>
                <c:pt idx="357">
                  <c:v>45222</c:v>
                </c:pt>
                <c:pt idx="358">
                  <c:v>45219</c:v>
                </c:pt>
                <c:pt idx="359">
                  <c:v>45218</c:v>
                </c:pt>
                <c:pt idx="360">
                  <c:v>45217</c:v>
                </c:pt>
                <c:pt idx="361">
                  <c:v>45216</c:v>
                </c:pt>
                <c:pt idx="362">
                  <c:v>45215</c:v>
                </c:pt>
                <c:pt idx="363">
                  <c:v>45212</c:v>
                </c:pt>
                <c:pt idx="364">
                  <c:v>45210</c:v>
                </c:pt>
                <c:pt idx="365">
                  <c:v>45209</c:v>
                </c:pt>
                <c:pt idx="366">
                  <c:v>45208</c:v>
                </c:pt>
                <c:pt idx="367">
                  <c:v>45205</c:v>
                </c:pt>
                <c:pt idx="368">
                  <c:v>45204</c:v>
                </c:pt>
                <c:pt idx="369">
                  <c:v>45203</c:v>
                </c:pt>
                <c:pt idx="370">
                  <c:v>45202</c:v>
                </c:pt>
                <c:pt idx="371">
                  <c:v>45201</c:v>
                </c:pt>
                <c:pt idx="372">
                  <c:v>45198</c:v>
                </c:pt>
                <c:pt idx="373">
                  <c:v>45197</c:v>
                </c:pt>
                <c:pt idx="374">
                  <c:v>45196</c:v>
                </c:pt>
                <c:pt idx="375">
                  <c:v>45195</c:v>
                </c:pt>
                <c:pt idx="376">
                  <c:v>45194</c:v>
                </c:pt>
                <c:pt idx="377">
                  <c:v>45191</c:v>
                </c:pt>
                <c:pt idx="378">
                  <c:v>45190</c:v>
                </c:pt>
                <c:pt idx="379">
                  <c:v>45189</c:v>
                </c:pt>
                <c:pt idx="380">
                  <c:v>45188</c:v>
                </c:pt>
                <c:pt idx="381">
                  <c:v>45187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45177</c:v>
                </c:pt>
                <c:pt idx="388">
                  <c:v>45175</c:v>
                </c:pt>
                <c:pt idx="389">
                  <c:v>45174</c:v>
                </c:pt>
                <c:pt idx="390">
                  <c:v>45173</c:v>
                </c:pt>
                <c:pt idx="391">
                  <c:v>45170</c:v>
                </c:pt>
                <c:pt idx="392">
                  <c:v>45169</c:v>
                </c:pt>
                <c:pt idx="393">
                  <c:v>45168</c:v>
                </c:pt>
                <c:pt idx="394">
                  <c:v>45167</c:v>
                </c:pt>
                <c:pt idx="395">
                  <c:v>45166</c:v>
                </c:pt>
                <c:pt idx="396">
                  <c:v>45163</c:v>
                </c:pt>
                <c:pt idx="397">
                  <c:v>45162</c:v>
                </c:pt>
                <c:pt idx="398">
                  <c:v>45161</c:v>
                </c:pt>
                <c:pt idx="399">
                  <c:v>45160</c:v>
                </c:pt>
              </c:numCache>
            </c:numRef>
          </c:cat>
          <c:val>
            <c:numRef>
              <c:f>'Dados de Mercado'!$G$32:$G$6000</c:f>
              <c:numCache>
                <c:formatCode>0.00</c:formatCode>
                <c:ptCount val="5969"/>
                <c:pt idx="0">
                  <c:v>5.8550858542105271</c:v>
                </c:pt>
                <c:pt idx="1">
                  <c:v>5.8550858542105271</c:v>
                </c:pt>
                <c:pt idx="2">
                  <c:v>5.8550858542105271</c:v>
                </c:pt>
                <c:pt idx="3">
                  <c:v>5.8550858542105271</c:v>
                </c:pt>
                <c:pt idx="4">
                  <c:v>5.8550858542105271</c:v>
                </c:pt>
                <c:pt idx="5">
                  <c:v>5.8550858542105271</c:v>
                </c:pt>
                <c:pt idx="6">
                  <c:v>5.8550858542105271</c:v>
                </c:pt>
                <c:pt idx="7">
                  <c:v>5.8550858542105271</c:v>
                </c:pt>
                <c:pt idx="8">
                  <c:v>5.8550858542105271</c:v>
                </c:pt>
                <c:pt idx="9">
                  <c:v>5.8550858542105271</c:v>
                </c:pt>
                <c:pt idx="10">
                  <c:v>5.8550858542105271</c:v>
                </c:pt>
                <c:pt idx="11">
                  <c:v>5.8550858542105271</c:v>
                </c:pt>
                <c:pt idx="12">
                  <c:v>5.8550858542105271</c:v>
                </c:pt>
                <c:pt idx="13">
                  <c:v>5.8550858542105271</c:v>
                </c:pt>
                <c:pt idx="14">
                  <c:v>5.8550858542105271</c:v>
                </c:pt>
                <c:pt idx="15">
                  <c:v>5.8550858542105271</c:v>
                </c:pt>
                <c:pt idx="16">
                  <c:v>5.8550858542105271</c:v>
                </c:pt>
                <c:pt idx="17">
                  <c:v>5.8550858542105271</c:v>
                </c:pt>
                <c:pt idx="18">
                  <c:v>5.8550858542105271</c:v>
                </c:pt>
                <c:pt idx="19">
                  <c:v>4.8845445395000002</c:v>
                </c:pt>
                <c:pt idx="20">
                  <c:v>4.8845445395000002</c:v>
                </c:pt>
                <c:pt idx="21">
                  <c:v>4.8845445395000002</c:v>
                </c:pt>
                <c:pt idx="22">
                  <c:v>4.8845445395000002</c:v>
                </c:pt>
                <c:pt idx="23">
                  <c:v>4.8845445395000002</c:v>
                </c:pt>
                <c:pt idx="24">
                  <c:v>4.8845445395000002</c:v>
                </c:pt>
                <c:pt idx="25">
                  <c:v>4.8845445395000002</c:v>
                </c:pt>
                <c:pt idx="26">
                  <c:v>4.8845445395000002</c:v>
                </c:pt>
                <c:pt idx="27">
                  <c:v>4.8845445395000002</c:v>
                </c:pt>
                <c:pt idx="28">
                  <c:v>4.8845445395000002</c:v>
                </c:pt>
                <c:pt idx="29">
                  <c:v>4.8845445395000002</c:v>
                </c:pt>
                <c:pt idx="30">
                  <c:v>4.8845445395000002</c:v>
                </c:pt>
                <c:pt idx="31">
                  <c:v>4.8845445395000002</c:v>
                </c:pt>
                <c:pt idx="32">
                  <c:v>4.8845445395000002</c:v>
                </c:pt>
                <c:pt idx="33">
                  <c:v>4.8845445395000002</c:v>
                </c:pt>
                <c:pt idx="34">
                  <c:v>4.8845445395000002</c:v>
                </c:pt>
                <c:pt idx="35">
                  <c:v>4.8845445395000002</c:v>
                </c:pt>
                <c:pt idx="36">
                  <c:v>4.8845445395000002</c:v>
                </c:pt>
                <c:pt idx="37">
                  <c:v>4.8845445395000002</c:v>
                </c:pt>
                <c:pt idx="38">
                  <c:v>4.8845445395000002</c:v>
                </c:pt>
                <c:pt idx="39">
                  <c:v>3.9342194645454542</c:v>
                </c:pt>
                <c:pt idx="40">
                  <c:v>3.9342194645454542</c:v>
                </c:pt>
                <c:pt idx="41">
                  <c:v>3.9342194645454542</c:v>
                </c:pt>
                <c:pt idx="42">
                  <c:v>3.9342194645454542</c:v>
                </c:pt>
                <c:pt idx="43">
                  <c:v>3.9342194645454542</c:v>
                </c:pt>
                <c:pt idx="44">
                  <c:v>3.9342194645454542</c:v>
                </c:pt>
                <c:pt idx="45">
                  <c:v>3.9342194645454542</c:v>
                </c:pt>
                <c:pt idx="46">
                  <c:v>3.9342194645454542</c:v>
                </c:pt>
                <c:pt idx="47">
                  <c:v>3.9342194645454542</c:v>
                </c:pt>
                <c:pt idx="48">
                  <c:v>3.9342194645454542</c:v>
                </c:pt>
                <c:pt idx="49">
                  <c:v>3.9342194645454542</c:v>
                </c:pt>
                <c:pt idx="50">
                  <c:v>3.9342194645454542</c:v>
                </c:pt>
                <c:pt idx="51">
                  <c:v>3.9342194645454542</c:v>
                </c:pt>
                <c:pt idx="52">
                  <c:v>3.9342194645454542</c:v>
                </c:pt>
                <c:pt idx="53">
                  <c:v>3.9342194645454542</c:v>
                </c:pt>
                <c:pt idx="54">
                  <c:v>3.9342194645454542</c:v>
                </c:pt>
                <c:pt idx="55">
                  <c:v>3.9342194645454542</c:v>
                </c:pt>
                <c:pt idx="56">
                  <c:v>3.9342194645454542</c:v>
                </c:pt>
                <c:pt idx="57">
                  <c:v>3.9342194645454542</c:v>
                </c:pt>
                <c:pt idx="58">
                  <c:v>3.9342194645454542</c:v>
                </c:pt>
                <c:pt idx="59">
                  <c:v>3.9342194645454542</c:v>
                </c:pt>
                <c:pt idx="60">
                  <c:v>3.9342194645454542</c:v>
                </c:pt>
                <c:pt idx="61">
                  <c:v>5.8285784857894738</c:v>
                </c:pt>
                <c:pt idx="62">
                  <c:v>5.8285784857894738</c:v>
                </c:pt>
                <c:pt idx="63">
                  <c:v>5.8285784857894738</c:v>
                </c:pt>
                <c:pt idx="64">
                  <c:v>5.8285784857894738</c:v>
                </c:pt>
                <c:pt idx="65">
                  <c:v>5.8285784857894738</c:v>
                </c:pt>
                <c:pt idx="66">
                  <c:v>5.8285784857894738</c:v>
                </c:pt>
                <c:pt idx="67">
                  <c:v>5.8285784857894738</c:v>
                </c:pt>
                <c:pt idx="68">
                  <c:v>5.8285784857894738</c:v>
                </c:pt>
                <c:pt idx="69">
                  <c:v>5.8285784857894738</c:v>
                </c:pt>
                <c:pt idx="70">
                  <c:v>5.8285784857894738</c:v>
                </c:pt>
                <c:pt idx="71">
                  <c:v>5.8285784857894738</c:v>
                </c:pt>
                <c:pt idx="72">
                  <c:v>5.8285784857894738</c:v>
                </c:pt>
                <c:pt idx="73">
                  <c:v>5.8285784857894738</c:v>
                </c:pt>
                <c:pt idx="74">
                  <c:v>5.8285784857894738</c:v>
                </c:pt>
                <c:pt idx="75">
                  <c:v>5.8285784857894738</c:v>
                </c:pt>
                <c:pt idx="76">
                  <c:v>5.8285784857894738</c:v>
                </c:pt>
                <c:pt idx="77">
                  <c:v>5.8285784857894738</c:v>
                </c:pt>
                <c:pt idx="78">
                  <c:v>5.8285784857894738</c:v>
                </c:pt>
                <c:pt idx="79">
                  <c:v>5.8285784857894738</c:v>
                </c:pt>
                <c:pt idx="80">
                  <c:v>4.6295483578947367</c:v>
                </c:pt>
                <c:pt idx="81">
                  <c:v>4.6295483578947367</c:v>
                </c:pt>
                <c:pt idx="82">
                  <c:v>4.6295483578947367</c:v>
                </c:pt>
                <c:pt idx="83">
                  <c:v>4.6295483578947367</c:v>
                </c:pt>
                <c:pt idx="84">
                  <c:v>4.6295483578947367</c:v>
                </c:pt>
                <c:pt idx="85">
                  <c:v>4.6295483578947367</c:v>
                </c:pt>
                <c:pt idx="86">
                  <c:v>4.6295483578947367</c:v>
                </c:pt>
                <c:pt idx="87">
                  <c:v>4.6295483578947367</c:v>
                </c:pt>
                <c:pt idx="88">
                  <c:v>4.6295483578947367</c:v>
                </c:pt>
                <c:pt idx="89">
                  <c:v>4.6295483578947367</c:v>
                </c:pt>
                <c:pt idx="90">
                  <c:v>4.6295483578947367</c:v>
                </c:pt>
                <c:pt idx="91">
                  <c:v>4.6295483578947367</c:v>
                </c:pt>
                <c:pt idx="92">
                  <c:v>4.6295483578947367</c:v>
                </c:pt>
                <c:pt idx="93">
                  <c:v>4.6295483578947367</c:v>
                </c:pt>
                <c:pt idx="94">
                  <c:v>4.6295483578947367</c:v>
                </c:pt>
                <c:pt idx="95">
                  <c:v>4.6295483578947367</c:v>
                </c:pt>
                <c:pt idx="96">
                  <c:v>4.6295483578947367</c:v>
                </c:pt>
                <c:pt idx="97">
                  <c:v>4.6295483578947367</c:v>
                </c:pt>
                <c:pt idx="98">
                  <c:v>4.6295483578947367</c:v>
                </c:pt>
                <c:pt idx="99">
                  <c:v>5.3574158908695653</c:v>
                </c:pt>
                <c:pt idx="100">
                  <c:v>5.3574158908695653</c:v>
                </c:pt>
                <c:pt idx="101">
                  <c:v>5.3574158908695653</c:v>
                </c:pt>
                <c:pt idx="102">
                  <c:v>5.3574158908695653</c:v>
                </c:pt>
                <c:pt idx="103">
                  <c:v>5.3574158908695653</c:v>
                </c:pt>
                <c:pt idx="104">
                  <c:v>5.3574158908695653</c:v>
                </c:pt>
                <c:pt idx="105">
                  <c:v>5.3574158908695653</c:v>
                </c:pt>
                <c:pt idx="106">
                  <c:v>5.3574158908695653</c:v>
                </c:pt>
                <c:pt idx="107">
                  <c:v>5.3574158908695653</c:v>
                </c:pt>
                <c:pt idx="108">
                  <c:v>5.3574158908695653</c:v>
                </c:pt>
                <c:pt idx="109">
                  <c:v>5.3574158908695653</c:v>
                </c:pt>
                <c:pt idx="110">
                  <c:v>5.3574158908695653</c:v>
                </c:pt>
                <c:pt idx="111">
                  <c:v>5.3574158908695653</c:v>
                </c:pt>
                <c:pt idx="112">
                  <c:v>5.3574158908695653</c:v>
                </c:pt>
                <c:pt idx="113">
                  <c:v>5.3574158908695653</c:v>
                </c:pt>
                <c:pt idx="114">
                  <c:v>5.3574158908695653</c:v>
                </c:pt>
                <c:pt idx="115">
                  <c:v>5.3574158908695653</c:v>
                </c:pt>
                <c:pt idx="116">
                  <c:v>5.3574158908695653</c:v>
                </c:pt>
                <c:pt idx="117">
                  <c:v>5.3574158908695653</c:v>
                </c:pt>
                <c:pt idx="118">
                  <c:v>5.3574158908695653</c:v>
                </c:pt>
                <c:pt idx="119">
                  <c:v>5.3574158908695653</c:v>
                </c:pt>
                <c:pt idx="120">
                  <c:v>5.3574158908695653</c:v>
                </c:pt>
                <c:pt idx="121">
                  <c:v>5.3574158908695653</c:v>
                </c:pt>
                <c:pt idx="122">
                  <c:v>3.5553268352380951</c:v>
                </c:pt>
                <c:pt idx="123">
                  <c:v>3.5553268352380951</c:v>
                </c:pt>
                <c:pt idx="124">
                  <c:v>3.5553268352380951</c:v>
                </c:pt>
                <c:pt idx="125">
                  <c:v>3.5553268352380951</c:v>
                </c:pt>
                <c:pt idx="126">
                  <c:v>3.5553268352380951</c:v>
                </c:pt>
                <c:pt idx="127">
                  <c:v>3.5553268352380951</c:v>
                </c:pt>
                <c:pt idx="128">
                  <c:v>3.5553268352380951</c:v>
                </c:pt>
                <c:pt idx="129">
                  <c:v>3.5553268352380951</c:v>
                </c:pt>
                <c:pt idx="130">
                  <c:v>3.5553268352380951</c:v>
                </c:pt>
                <c:pt idx="131">
                  <c:v>3.5553268352380951</c:v>
                </c:pt>
                <c:pt idx="132">
                  <c:v>3.5553268352380951</c:v>
                </c:pt>
                <c:pt idx="133">
                  <c:v>3.5553268352380951</c:v>
                </c:pt>
                <c:pt idx="134">
                  <c:v>3.5553268352380951</c:v>
                </c:pt>
                <c:pt idx="135">
                  <c:v>3.5553268352380951</c:v>
                </c:pt>
                <c:pt idx="136">
                  <c:v>3.5553268352380951</c:v>
                </c:pt>
                <c:pt idx="137">
                  <c:v>3.5553268352380951</c:v>
                </c:pt>
                <c:pt idx="138">
                  <c:v>3.5553268352380951</c:v>
                </c:pt>
                <c:pt idx="139">
                  <c:v>3.5553268352380951</c:v>
                </c:pt>
                <c:pt idx="140">
                  <c:v>3.5553268352380951</c:v>
                </c:pt>
                <c:pt idx="141">
                  <c:v>3.5553268352380951</c:v>
                </c:pt>
                <c:pt idx="142">
                  <c:v>3.5553268352380951</c:v>
                </c:pt>
                <c:pt idx="143">
                  <c:v>2.70106534</c:v>
                </c:pt>
                <c:pt idx="144">
                  <c:v>2.70106534</c:v>
                </c:pt>
                <c:pt idx="145">
                  <c:v>2.70106534</c:v>
                </c:pt>
                <c:pt idx="146">
                  <c:v>2.70106534</c:v>
                </c:pt>
                <c:pt idx="147">
                  <c:v>2.70106534</c:v>
                </c:pt>
                <c:pt idx="148">
                  <c:v>2.70106534</c:v>
                </c:pt>
                <c:pt idx="149">
                  <c:v>2.70106534</c:v>
                </c:pt>
                <c:pt idx="150">
                  <c:v>2.70106534</c:v>
                </c:pt>
                <c:pt idx="151">
                  <c:v>2.70106534</c:v>
                </c:pt>
                <c:pt idx="152">
                  <c:v>2.70106534</c:v>
                </c:pt>
                <c:pt idx="153">
                  <c:v>2.70106534</c:v>
                </c:pt>
                <c:pt idx="154">
                  <c:v>2.70106534</c:v>
                </c:pt>
                <c:pt idx="155">
                  <c:v>2.70106534</c:v>
                </c:pt>
                <c:pt idx="156">
                  <c:v>2.70106534</c:v>
                </c:pt>
                <c:pt idx="157">
                  <c:v>2.70106534</c:v>
                </c:pt>
                <c:pt idx="158">
                  <c:v>2.70106534</c:v>
                </c:pt>
                <c:pt idx="159">
                  <c:v>2.70106534</c:v>
                </c:pt>
                <c:pt idx="160">
                  <c:v>2.70106534</c:v>
                </c:pt>
                <c:pt idx="161">
                  <c:v>2.70106534</c:v>
                </c:pt>
                <c:pt idx="162">
                  <c:v>2.70106534</c:v>
                </c:pt>
                <c:pt idx="163">
                  <c:v>2.70106534</c:v>
                </c:pt>
                <c:pt idx="164">
                  <c:v>2.70106534</c:v>
                </c:pt>
                <c:pt idx="165">
                  <c:v>3.0755011082608696</c:v>
                </c:pt>
                <c:pt idx="166">
                  <c:v>3.0755011082608696</c:v>
                </c:pt>
                <c:pt idx="167">
                  <c:v>3.0755011082608696</c:v>
                </c:pt>
                <c:pt idx="168">
                  <c:v>3.0755011082608696</c:v>
                </c:pt>
                <c:pt idx="169">
                  <c:v>3.0755011082608696</c:v>
                </c:pt>
                <c:pt idx="170">
                  <c:v>3.0755011082608696</c:v>
                </c:pt>
                <c:pt idx="171">
                  <c:v>3.0755011082608696</c:v>
                </c:pt>
                <c:pt idx="172">
                  <c:v>3.0755011082608696</c:v>
                </c:pt>
                <c:pt idx="173">
                  <c:v>3.0755011082608696</c:v>
                </c:pt>
                <c:pt idx="174">
                  <c:v>3.0755011082608696</c:v>
                </c:pt>
                <c:pt idx="175">
                  <c:v>3.0755011082608696</c:v>
                </c:pt>
                <c:pt idx="176">
                  <c:v>3.0755011082608696</c:v>
                </c:pt>
                <c:pt idx="177">
                  <c:v>3.0755011082608696</c:v>
                </c:pt>
                <c:pt idx="178">
                  <c:v>3.0755011082608696</c:v>
                </c:pt>
                <c:pt idx="179">
                  <c:v>3.0755011082608696</c:v>
                </c:pt>
                <c:pt idx="180">
                  <c:v>3.0755011082608696</c:v>
                </c:pt>
                <c:pt idx="181">
                  <c:v>3.0755011082608696</c:v>
                </c:pt>
                <c:pt idx="182">
                  <c:v>3.0755011082608696</c:v>
                </c:pt>
                <c:pt idx="183">
                  <c:v>3.0755011082608696</c:v>
                </c:pt>
                <c:pt idx="184">
                  <c:v>3.0755011082608696</c:v>
                </c:pt>
                <c:pt idx="185">
                  <c:v>3.0755011082608696</c:v>
                </c:pt>
                <c:pt idx="186">
                  <c:v>3.0755011082608696</c:v>
                </c:pt>
                <c:pt idx="187">
                  <c:v>3.0755011082608696</c:v>
                </c:pt>
                <c:pt idx="188">
                  <c:v>4.6541331344999994</c:v>
                </c:pt>
                <c:pt idx="189">
                  <c:v>4.6541331344999994</c:v>
                </c:pt>
                <c:pt idx="190">
                  <c:v>4.6541331344999994</c:v>
                </c:pt>
                <c:pt idx="191">
                  <c:v>4.6541331344999994</c:v>
                </c:pt>
                <c:pt idx="192">
                  <c:v>4.6541331344999994</c:v>
                </c:pt>
                <c:pt idx="193">
                  <c:v>4.6541331344999994</c:v>
                </c:pt>
                <c:pt idx="194">
                  <c:v>4.6541331344999994</c:v>
                </c:pt>
                <c:pt idx="195">
                  <c:v>4.6541331344999994</c:v>
                </c:pt>
                <c:pt idx="196">
                  <c:v>4.6541331344999994</c:v>
                </c:pt>
                <c:pt idx="197">
                  <c:v>4.6541331344999994</c:v>
                </c:pt>
                <c:pt idx="198">
                  <c:v>4.6541331344999994</c:v>
                </c:pt>
                <c:pt idx="199">
                  <c:v>4.6541331344999994</c:v>
                </c:pt>
                <c:pt idx="200">
                  <c:v>4.6541331344999994</c:v>
                </c:pt>
                <c:pt idx="201">
                  <c:v>4.6541331344999994</c:v>
                </c:pt>
                <c:pt idx="202">
                  <c:v>4.6541331344999994</c:v>
                </c:pt>
                <c:pt idx="203">
                  <c:v>4.6541331344999994</c:v>
                </c:pt>
                <c:pt idx="204">
                  <c:v>4.6541331344999994</c:v>
                </c:pt>
                <c:pt idx="205">
                  <c:v>4.6541331344999994</c:v>
                </c:pt>
                <c:pt idx="206">
                  <c:v>4.6541331344999994</c:v>
                </c:pt>
                <c:pt idx="207">
                  <c:v>4.6541331344999994</c:v>
                </c:pt>
                <c:pt idx="208">
                  <c:v>3.2205953466666668</c:v>
                </c:pt>
                <c:pt idx="209">
                  <c:v>3.2205953466666668</c:v>
                </c:pt>
                <c:pt idx="210">
                  <c:v>3.2205953466666668</c:v>
                </c:pt>
                <c:pt idx="211">
                  <c:v>3.2205953466666668</c:v>
                </c:pt>
                <c:pt idx="212">
                  <c:v>3.2205953466666668</c:v>
                </c:pt>
                <c:pt idx="213">
                  <c:v>3.2205953466666668</c:v>
                </c:pt>
                <c:pt idx="214">
                  <c:v>3.2205953466666668</c:v>
                </c:pt>
                <c:pt idx="215">
                  <c:v>3.2205953466666668</c:v>
                </c:pt>
                <c:pt idx="216">
                  <c:v>3.2205953466666668</c:v>
                </c:pt>
                <c:pt idx="217">
                  <c:v>3.2205953466666668</c:v>
                </c:pt>
                <c:pt idx="218">
                  <c:v>3.2205953466666668</c:v>
                </c:pt>
                <c:pt idx="219">
                  <c:v>3.2205953466666668</c:v>
                </c:pt>
                <c:pt idx="220">
                  <c:v>3.2205953466666668</c:v>
                </c:pt>
                <c:pt idx="221">
                  <c:v>3.2205953466666668</c:v>
                </c:pt>
                <c:pt idx="222">
                  <c:v>3.2205953466666668</c:v>
                </c:pt>
                <c:pt idx="223">
                  <c:v>3.2205953466666668</c:v>
                </c:pt>
                <c:pt idx="224">
                  <c:v>3.2205953466666668</c:v>
                </c:pt>
                <c:pt idx="225">
                  <c:v>3.2205953466666668</c:v>
                </c:pt>
                <c:pt idx="226">
                  <c:v>3.2205953466666668</c:v>
                </c:pt>
                <c:pt idx="227">
                  <c:v>3.2205953466666668</c:v>
                </c:pt>
                <c:pt idx="228">
                  <c:v>3.2205953466666668</c:v>
                </c:pt>
                <c:pt idx="229">
                  <c:v>2.0082117059090909</c:v>
                </c:pt>
                <c:pt idx="230">
                  <c:v>2.0082117059090909</c:v>
                </c:pt>
                <c:pt idx="231">
                  <c:v>2.0082117059090909</c:v>
                </c:pt>
                <c:pt idx="232">
                  <c:v>2.0082117059090909</c:v>
                </c:pt>
                <c:pt idx="233">
                  <c:v>2.0082117059090909</c:v>
                </c:pt>
                <c:pt idx="234">
                  <c:v>2.0082117059090909</c:v>
                </c:pt>
                <c:pt idx="235">
                  <c:v>2.0082117059090909</c:v>
                </c:pt>
                <c:pt idx="236">
                  <c:v>2.0082117059090909</c:v>
                </c:pt>
                <c:pt idx="237">
                  <c:v>2.0082117059090909</c:v>
                </c:pt>
                <c:pt idx="238">
                  <c:v>2.0082117059090909</c:v>
                </c:pt>
                <c:pt idx="239">
                  <c:v>2.0082117059090909</c:v>
                </c:pt>
                <c:pt idx="240">
                  <c:v>2.0082117059090909</c:v>
                </c:pt>
                <c:pt idx="241">
                  <c:v>2.0082117059090909</c:v>
                </c:pt>
                <c:pt idx="242">
                  <c:v>2.0082117059090909</c:v>
                </c:pt>
                <c:pt idx="243">
                  <c:v>2.0082117059090909</c:v>
                </c:pt>
                <c:pt idx="244">
                  <c:v>2.0082117059090909</c:v>
                </c:pt>
                <c:pt idx="245">
                  <c:v>2.0082117059090909</c:v>
                </c:pt>
                <c:pt idx="246">
                  <c:v>2.0082117059090909</c:v>
                </c:pt>
                <c:pt idx="247">
                  <c:v>2.0082117059090909</c:v>
                </c:pt>
                <c:pt idx="248">
                  <c:v>2.0082117059090909</c:v>
                </c:pt>
                <c:pt idx="249">
                  <c:v>2.0082117059090909</c:v>
                </c:pt>
                <c:pt idx="250">
                  <c:v>2.0082117059090909</c:v>
                </c:pt>
                <c:pt idx="251">
                  <c:v>2.0713949249999999</c:v>
                </c:pt>
                <c:pt idx="252">
                  <c:v>2.0713949249999999</c:v>
                </c:pt>
                <c:pt idx="253">
                  <c:v>2.0713949249999999</c:v>
                </c:pt>
                <c:pt idx="254">
                  <c:v>2.0713949249999999</c:v>
                </c:pt>
                <c:pt idx="255">
                  <c:v>2.0713949249999999</c:v>
                </c:pt>
                <c:pt idx="256">
                  <c:v>2.0713949249999999</c:v>
                </c:pt>
                <c:pt idx="257">
                  <c:v>2.0713949249999999</c:v>
                </c:pt>
                <c:pt idx="258">
                  <c:v>2.0713949249999999</c:v>
                </c:pt>
                <c:pt idx="259">
                  <c:v>2.0713949249999999</c:v>
                </c:pt>
                <c:pt idx="260">
                  <c:v>2.0713949249999999</c:v>
                </c:pt>
                <c:pt idx="261">
                  <c:v>2.0713949249999999</c:v>
                </c:pt>
                <c:pt idx="262">
                  <c:v>2.0713949249999999</c:v>
                </c:pt>
                <c:pt idx="263">
                  <c:v>2.0713949249999999</c:v>
                </c:pt>
                <c:pt idx="264">
                  <c:v>2.0713949249999999</c:v>
                </c:pt>
                <c:pt idx="265">
                  <c:v>2.0713949249999999</c:v>
                </c:pt>
                <c:pt idx="266">
                  <c:v>2.0713949249999999</c:v>
                </c:pt>
                <c:pt idx="267">
                  <c:v>2.0713949249999999</c:v>
                </c:pt>
                <c:pt idx="268">
                  <c:v>2.0713949249999999</c:v>
                </c:pt>
                <c:pt idx="269">
                  <c:v>2.0713949249999999</c:v>
                </c:pt>
                <c:pt idx="270">
                  <c:v>2.0713949249999999</c:v>
                </c:pt>
                <c:pt idx="271">
                  <c:v>1.6928710915789473</c:v>
                </c:pt>
                <c:pt idx="272">
                  <c:v>1.6928710915789473</c:v>
                </c:pt>
                <c:pt idx="273">
                  <c:v>1.6928710915789473</c:v>
                </c:pt>
                <c:pt idx="274">
                  <c:v>1.6928710915789473</c:v>
                </c:pt>
                <c:pt idx="275">
                  <c:v>1.6928710915789473</c:v>
                </c:pt>
                <c:pt idx="276">
                  <c:v>1.6928710915789473</c:v>
                </c:pt>
                <c:pt idx="277">
                  <c:v>1.6928710915789473</c:v>
                </c:pt>
                <c:pt idx="278">
                  <c:v>1.6928710915789473</c:v>
                </c:pt>
                <c:pt idx="279">
                  <c:v>1.6928710915789473</c:v>
                </c:pt>
                <c:pt idx="280">
                  <c:v>1.6928710915789473</c:v>
                </c:pt>
                <c:pt idx="281">
                  <c:v>1.6928710915789473</c:v>
                </c:pt>
                <c:pt idx="282">
                  <c:v>1.6928710915789473</c:v>
                </c:pt>
                <c:pt idx="283">
                  <c:v>1.6928710915789473</c:v>
                </c:pt>
                <c:pt idx="284">
                  <c:v>1.6928710915789473</c:v>
                </c:pt>
                <c:pt idx="285">
                  <c:v>1.6928710915789473</c:v>
                </c:pt>
                <c:pt idx="286">
                  <c:v>1.6928710915789473</c:v>
                </c:pt>
                <c:pt idx="287">
                  <c:v>1.6928710915789473</c:v>
                </c:pt>
                <c:pt idx="288">
                  <c:v>1.6928710915789473</c:v>
                </c:pt>
                <c:pt idx="289">
                  <c:v>1.6928710915789473</c:v>
                </c:pt>
                <c:pt idx="290">
                  <c:v>1.1297082045454545</c:v>
                </c:pt>
                <c:pt idx="291">
                  <c:v>1.1297082045454545</c:v>
                </c:pt>
                <c:pt idx="292">
                  <c:v>1.1297082045454545</c:v>
                </c:pt>
                <c:pt idx="293">
                  <c:v>1.1297082045454545</c:v>
                </c:pt>
                <c:pt idx="294">
                  <c:v>1.1297082045454545</c:v>
                </c:pt>
                <c:pt idx="295">
                  <c:v>1.1297082045454545</c:v>
                </c:pt>
                <c:pt idx="296">
                  <c:v>1.1297082045454545</c:v>
                </c:pt>
                <c:pt idx="297">
                  <c:v>1.1297082045454545</c:v>
                </c:pt>
                <c:pt idx="298">
                  <c:v>1.1297082045454545</c:v>
                </c:pt>
                <c:pt idx="299">
                  <c:v>1.1297082045454545</c:v>
                </c:pt>
                <c:pt idx="300">
                  <c:v>1.1297082045454545</c:v>
                </c:pt>
                <c:pt idx="301">
                  <c:v>1.1297082045454545</c:v>
                </c:pt>
                <c:pt idx="302">
                  <c:v>1.1297082045454545</c:v>
                </c:pt>
                <c:pt idx="303">
                  <c:v>1.1297082045454545</c:v>
                </c:pt>
                <c:pt idx="304">
                  <c:v>1.1297082045454545</c:v>
                </c:pt>
                <c:pt idx="305">
                  <c:v>1.1297082045454545</c:v>
                </c:pt>
                <c:pt idx="306">
                  <c:v>1.1297082045454545</c:v>
                </c:pt>
                <c:pt idx="307">
                  <c:v>1.1297082045454545</c:v>
                </c:pt>
                <c:pt idx="308">
                  <c:v>1.1297082045454545</c:v>
                </c:pt>
                <c:pt idx="309">
                  <c:v>1.1297082045454545</c:v>
                </c:pt>
                <c:pt idx="310">
                  <c:v>1.1297082045454545</c:v>
                </c:pt>
                <c:pt idx="311">
                  <c:v>1.1297082045454545</c:v>
                </c:pt>
                <c:pt idx="312">
                  <c:v>1.2793252142105263</c:v>
                </c:pt>
                <c:pt idx="313">
                  <c:v>1.2793252142105263</c:v>
                </c:pt>
                <c:pt idx="314">
                  <c:v>1.2793252142105263</c:v>
                </c:pt>
                <c:pt idx="315">
                  <c:v>1.2793252142105263</c:v>
                </c:pt>
                <c:pt idx="316">
                  <c:v>1.2793252142105263</c:v>
                </c:pt>
                <c:pt idx="317">
                  <c:v>1.2793252142105263</c:v>
                </c:pt>
                <c:pt idx="318">
                  <c:v>1.2793252142105263</c:v>
                </c:pt>
                <c:pt idx="319">
                  <c:v>1.2793252142105263</c:v>
                </c:pt>
                <c:pt idx="320">
                  <c:v>1.2793252142105263</c:v>
                </c:pt>
                <c:pt idx="321">
                  <c:v>1.2793252142105263</c:v>
                </c:pt>
                <c:pt idx="322">
                  <c:v>1.2793252142105263</c:v>
                </c:pt>
                <c:pt idx="323">
                  <c:v>1.2793252142105263</c:v>
                </c:pt>
                <c:pt idx="324">
                  <c:v>1.2793252142105263</c:v>
                </c:pt>
                <c:pt idx="325">
                  <c:v>1.2793252142105263</c:v>
                </c:pt>
                <c:pt idx="326">
                  <c:v>1.2793252142105263</c:v>
                </c:pt>
                <c:pt idx="327">
                  <c:v>1.2793252142105263</c:v>
                </c:pt>
                <c:pt idx="328">
                  <c:v>1.2793252142105263</c:v>
                </c:pt>
                <c:pt idx="329">
                  <c:v>1.2793252142105263</c:v>
                </c:pt>
                <c:pt idx="330">
                  <c:v>1.2793252142105263</c:v>
                </c:pt>
                <c:pt idx="331">
                  <c:v>1.4593101210000001</c:v>
                </c:pt>
                <c:pt idx="332">
                  <c:v>1.4593101210000001</c:v>
                </c:pt>
                <c:pt idx="333">
                  <c:v>1.4593101210000001</c:v>
                </c:pt>
                <c:pt idx="334">
                  <c:v>1.4593101210000001</c:v>
                </c:pt>
                <c:pt idx="335">
                  <c:v>1.4593101210000001</c:v>
                </c:pt>
                <c:pt idx="336">
                  <c:v>1.4593101210000001</c:v>
                </c:pt>
                <c:pt idx="337">
                  <c:v>1.4593101210000001</c:v>
                </c:pt>
                <c:pt idx="338">
                  <c:v>1.4593101210000001</c:v>
                </c:pt>
                <c:pt idx="339">
                  <c:v>1.4593101210000001</c:v>
                </c:pt>
                <c:pt idx="340">
                  <c:v>1.4593101210000001</c:v>
                </c:pt>
                <c:pt idx="341">
                  <c:v>1.4593101210000001</c:v>
                </c:pt>
                <c:pt idx="342">
                  <c:v>1.4593101210000001</c:v>
                </c:pt>
                <c:pt idx="343">
                  <c:v>1.4593101210000001</c:v>
                </c:pt>
                <c:pt idx="344">
                  <c:v>1.4593101210000001</c:v>
                </c:pt>
                <c:pt idx="345">
                  <c:v>1.4593101210000001</c:v>
                </c:pt>
                <c:pt idx="346">
                  <c:v>1.4593101210000001</c:v>
                </c:pt>
                <c:pt idx="347">
                  <c:v>1.4593101210000001</c:v>
                </c:pt>
                <c:pt idx="348">
                  <c:v>1.4593101210000001</c:v>
                </c:pt>
                <c:pt idx="349">
                  <c:v>1.4593101210000001</c:v>
                </c:pt>
                <c:pt idx="350">
                  <c:v>1.4593101210000001</c:v>
                </c:pt>
                <c:pt idx="351">
                  <c:v>0.91071076047619037</c:v>
                </c:pt>
                <c:pt idx="352">
                  <c:v>0.91071076047619037</c:v>
                </c:pt>
                <c:pt idx="353">
                  <c:v>0.91071076047619037</c:v>
                </c:pt>
                <c:pt idx="354">
                  <c:v>0.91071076047619037</c:v>
                </c:pt>
                <c:pt idx="355">
                  <c:v>0.91071076047619037</c:v>
                </c:pt>
                <c:pt idx="356">
                  <c:v>0.91071076047619037</c:v>
                </c:pt>
                <c:pt idx="357">
                  <c:v>0.91071076047619037</c:v>
                </c:pt>
                <c:pt idx="358">
                  <c:v>0.91071076047619037</c:v>
                </c:pt>
                <c:pt idx="359">
                  <c:v>0.91071076047619037</c:v>
                </c:pt>
                <c:pt idx="360">
                  <c:v>0.91071076047619037</c:v>
                </c:pt>
                <c:pt idx="361">
                  <c:v>0.91071076047619037</c:v>
                </c:pt>
                <c:pt idx="362">
                  <c:v>0.91071076047619037</c:v>
                </c:pt>
                <c:pt idx="363">
                  <c:v>0.91071076047619037</c:v>
                </c:pt>
                <c:pt idx="364">
                  <c:v>0.91071076047619037</c:v>
                </c:pt>
                <c:pt idx="365">
                  <c:v>0.91071076047619037</c:v>
                </c:pt>
                <c:pt idx="366">
                  <c:v>0.91071076047619037</c:v>
                </c:pt>
                <c:pt idx="367">
                  <c:v>0.91071076047619037</c:v>
                </c:pt>
                <c:pt idx="368">
                  <c:v>0.91071076047619037</c:v>
                </c:pt>
                <c:pt idx="369">
                  <c:v>0.91071076047619037</c:v>
                </c:pt>
                <c:pt idx="370">
                  <c:v>0.91071076047619037</c:v>
                </c:pt>
                <c:pt idx="371">
                  <c:v>0.91071076047619037</c:v>
                </c:pt>
                <c:pt idx="372">
                  <c:v>1.085698901</c:v>
                </c:pt>
                <c:pt idx="373">
                  <c:v>1.085698901</c:v>
                </c:pt>
                <c:pt idx="374">
                  <c:v>1.085698901</c:v>
                </c:pt>
                <c:pt idx="375">
                  <c:v>1.085698901</c:v>
                </c:pt>
                <c:pt idx="376">
                  <c:v>1.085698901</c:v>
                </c:pt>
                <c:pt idx="377">
                  <c:v>1.085698901</c:v>
                </c:pt>
                <c:pt idx="378">
                  <c:v>1.085698901</c:v>
                </c:pt>
                <c:pt idx="379">
                  <c:v>1.085698901</c:v>
                </c:pt>
                <c:pt idx="380">
                  <c:v>1.085698901</c:v>
                </c:pt>
                <c:pt idx="381">
                  <c:v>1.085698901</c:v>
                </c:pt>
                <c:pt idx="382">
                  <c:v>1.085698901</c:v>
                </c:pt>
                <c:pt idx="383">
                  <c:v>1.085698901</c:v>
                </c:pt>
                <c:pt idx="384">
                  <c:v>1.085698901</c:v>
                </c:pt>
                <c:pt idx="385">
                  <c:v>1.085698901</c:v>
                </c:pt>
                <c:pt idx="386">
                  <c:v>1.085698901</c:v>
                </c:pt>
                <c:pt idx="387">
                  <c:v>1.085698901</c:v>
                </c:pt>
                <c:pt idx="388">
                  <c:v>1.085698901</c:v>
                </c:pt>
                <c:pt idx="389">
                  <c:v>1.085698901</c:v>
                </c:pt>
                <c:pt idx="390">
                  <c:v>1.085698901</c:v>
                </c:pt>
                <c:pt idx="391">
                  <c:v>1.085698901</c:v>
                </c:pt>
                <c:pt idx="392">
                  <c:v>1.1326781575</c:v>
                </c:pt>
                <c:pt idx="393">
                  <c:v>1.1326781575</c:v>
                </c:pt>
                <c:pt idx="394">
                  <c:v>1.1326781575</c:v>
                </c:pt>
                <c:pt idx="395">
                  <c:v>1.1326781575</c:v>
                </c:pt>
                <c:pt idx="396">
                  <c:v>1.1326781575</c:v>
                </c:pt>
                <c:pt idx="397">
                  <c:v>1.1326781575</c:v>
                </c:pt>
                <c:pt idx="398">
                  <c:v>1.1326781575</c:v>
                </c:pt>
                <c:pt idx="399">
                  <c:v>1.1326781575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68800"/>
        <c:axId val="295465472"/>
      </c:areaChart>
      <c:lineChart>
        <c:grouping val="standard"/>
        <c:varyColors val="0"/>
        <c:ser>
          <c:idx val="1"/>
          <c:order val="1"/>
          <c:tx>
            <c:strRef>
              <c:f>'Dados de Mercado'!$D$31</c:f>
              <c:strCache>
                <c:ptCount val="1"/>
                <c:pt idx="0">
                  <c:v>Valor de Mercado (R$)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cat>
            <c:numRef>
              <c:f>'Dados de Mercado'!$H$32:$H$6000</c:f>
              <c:numCache>
                <c:formatCode>[$-416]mmm\-yy;@</c:formatCode>
                <c:ptCount val="5969"/>
                <c:pt idx="0">
                  <c:v>45747</c:v>
                </c:pt>
                <c:pt idx="1">
                  <c:v>45744</c:v>
                </c:pt>
                <c:pt idx="2">
                  <c:v>45743</c:v>
                </c:pt>
                <c:pt idx="3">
                  <c:v>45742</c:v>
                </c:pt>
                <c:pt idx="4">
                  <c:v>45741</c:v>
                </c:pt>
                <c:pt idx="5">
                  <c:v>45740</c:v>
                </c:pt>
                <c:pt idx="6">
                  <c:v>45737</c:v>
                </c:pt>
                <c:pt idx="7">
                  <c:v>45736</c:v>
                </c:pt>
                <c:pt idx="8">
                  <c:v>45735</c:v>
                </c:pt>
                <c:pt idx="9">
                  <c:v>45734</c:v>
                </c:pt>
                <c:pt idx="10">
                  <c:v>45733</c:v>
                </c:pt>
                <c:pt idx="11">
                  <c:v>45730</c:v>
                </c:pt>
                <c:pt idx="12">
                  <c:v>45729</c:v>
                </c:pt>
                <c:pt idx="13">
                  <c:v>45728</c:v>
                </c:pt>
                <c:pt idx="14">
                  <c:v>45727</c:v>
                </c:pt>
                <c:pt idx="15">
                  <c:v>45726</c:v>
                </c:pt>
                <c:pt idx="16">
                  <c:v>45723</c:v>
                </c:pt>
                <c:pt idx="17">
                  <c:v>45722</c:v>
                </c:pt>
                <c:pt idx="18">
                  <c:v>45721</c:v>
                </c:pt>
                <c:pt idx="19">
                  <c:v>45716</c:v>
                </c:pt>
                <c:pt idx="20">
                  <c:v>45715</c:v>
                </c:pt>
                <c:pt idx="21">
                  <c:v>45714</c:v>
                </c:pt>
                <c:pt idx="22">
                  <c:v>45713</c:v>
                </c:pt>
                <c:pt idx="23">
                  <c:v>45712</c:v>
                </c:pt>
                <c:pt idx="24">
                  <c:v>45709</c:v>
                </c:pt>
                <c:pt idx="25">
                  <c:v>45708</c:v>
                </c:pt>
                <c:pt idx="26">
                  <c:v>45707</c:v>
                </c:pt>
                <c:pt idx="27">
                  <c:v>45706</c:v>
                </c:pt>
                <c:pt idx="28">
                  <c:v>45705</c:v>
                </c:pt>
                <c:pt idx="29">
                  <c:v>45702</c:v>
                </c:pt>
                <c:pt idx="30">
                  <c:v>45701</c:v>
                </c:pt>
                <c:pt idx="31">
                  <c:v>45700</c:v>
                </c:pt>
                <c:pt idx="32">
                  <c:v>45699</c:v>
                </c:pt>
                <c:pt idx="33">
                  <c:v>45698</c:v>
                </c:pt>
                <c:pt idx="34">
                  <c:v>45695</c:v>
                </c:pt>
                <c:pt idx="35">
                  <c:v>45694</c:v>
                </c:pt>
                <c:pt idx="36">
                  <c:v>45693</c:v>
                </c:pt>
                <c:pt idx="37">
                  <c:v>45692</c:v>
                </c:pt>
                <c:pt idx="38">
                  <c:v>45691</c:v>
                </c:pt>
                <c:pt idx="39">
                  <c:v>45688</c:v>
                </c:pt>
                <c:pt idx="40">
                  <c:v>45687</c:v>
                </c:pt>
                <c:pt idx="41">
                  <c:v>45686</c:v>
                </c:pt>
                <c:pt idx="42">
                  <c:v>45685</c:v>
                </c:pt>
                <c:pt idx="43">
                  <c:v>45684</c:v>
                </c:pt>
                <c:pt idx="44">
                  <c:v>45681</c:v>
                </c:pt>
                <c:pt idx="45">
                  <c:v>45680</c:v>
                </c:pt>
                <c:pt idx="46">
                  <c:v>45679</c:v>
                </c:pt>
                <c:pt idx="47">
                  <c:v>45678</c:v>
                </c:pt>
                <c:pt idx="48">
                  <c:v>45677</c:v>
                </c:pt>
                <c:pt idx="49">
                  <c:v>45674</c:v>
                </c:pt>
                <c:pt idx="50">
                  <c:v>45673</c:v>
                </c:pt>
                <c:pt idx="51">
                  <c:v>45672</c:v>
                </c:pt>
                <c:pt idx="52">
                  <c:v>45671</c:v>
                </c:pt>
                <c:pt idx="53">
                  <c:v>45670</c:v>
                </c:pt>
                <c:pt idx="54">
                  <c:v>45667</c:v>
                </c:pt>
                <c:pt idx="55">
                  <c:v>45666</c:v>
                </c:pt>
                <c:pt idx="56">
                  <c:v>45665</c:v>
                </c:pt>
                <c:pt idx="57">
                  <c:v>45664</c:v>
                </c:pt>
                <c:pt idx="58">
                  <c:v>45663</c:v>
                </c:pt>
                <c:pt idx="59">
                  <c:v>45660</c:v>
                </c:pt>
                <c:pt idx="60">
                  <c:v>45659</c:v>
                </c:pt>
                <c:pt idx="61">
                  <c:v>45656</c:v>
                </c:pt>
                <c:pt idx="62">
                  <c:v>45653</c:v>
                </c:pt>
                <c:pt idx="63">
                  <c:v>45652</c:v>
                </c:pt>
                <c:pt idx="64">
                  <c:v>45649</c:v>
                </c:pt>
                <c:pt idx="65">
                  <c:v>45646</c:v>
                </c:pt>
                <c:pt idx="66">
                  <c:v>45645</c:v>
                </c:pt>
                <c:pt idx="67">
                  <c:v>45644</c:v>
                </c:pt>
                <c:pt idx="68">
                  <c:v>45643</c:v>
                </c:pt>
                <c:pt idx="69">
                  <c:v>45642</c:v>
                </c:pt>
                <c:pt idx="70">
                  <c:v>45639</c:v>
                </c:pt>
                <c:pt idx="71">
                  <c:v>45638</c:v>
                </c:pt>
                <c:pt idx="72">
                  <c:v>45637</c:v>
                </c:pt>
                <c:pt idx="73">
                  <c:v>45636</c:v>
                </c:pt>
                <c:pt idx="74">
                  <c:v>45635</c:v>
                </c:pt>
                <c:pt idx="75">
                  <c:v>45632</c:v>
                </c:pt>
                <c:pt idx="76">
                  <c:v>45631</c:v>
                </c:pt>
                <c:pt idx="77">
                  <c:v>45630</c:v>
                </c:pt>
                <c:pt idx="78">
                  <c:v>45629</c:v>
                </c:pt>
                <c:pt idx="79">
                  <c:v>45628</c:v>
                </c:pt>
                <c:pt idx="80">
                  <c:v>45625</c:v>
                </c:pt>
                <c:pt idx="81">
                  <c:v>45624</c:v>
                </c:pt>
                <c:pt idx="82">
                  <c:v>45623</c:v>
                </c:pt>
                <c:pt idx="83">
                  <c:v>45622</c:v>
                </c:pt>
                <c:pt idx="84">
                  <c:v>45621</c:v>
                </c:pt>
                <c:pt idx="85">
                  <c:v>45618</c:v>
                </c:pt>
                <c:pt idx="86">
                  <c:v>45617</c:v>
                </c:pt>
                <c:pt idx="87">
                  <c:v>45615</c:v>
                </c:pt>
                <c:pt idx="88">
                  <c:v>45614</c:v>
                </c:pt>
                <c:pt idx="89">
                  <c:v>45610</c:v>
                </c:pt>
                <c:pt idx="90">
                  <c:v>45609</c:v>
                </c:pt>
                <c:pt idx="91">
                  <c:v>45608</c:v>
                </c:pt>
                <c:pt idx="92">
                  <c:v>45607</c:v>
                </c:pt>
                <c:pt idx="93">
                  <c:v>45604</c:v>
                </c:pt>
                <c:pt idx="94">
                  <c:v>45603</c:v>
                </c:pt>
                <c:pt idx="95">
                  <c:v>45602</c:v>
                </c:pt>
                <c:pt idx="96">
                  <c:v>45601</c:v>
                </c:pt>
                <c:pt idx="97">
                  <c:v>45600</c:v>
                </c:pt>
                <c:pt idx="98">
                  <c:v>45597</c:v>
                </c:pt>
                <c:pt idx="99">
                  <c:v>45596</c:v>
                </c:pt>
                <c:pt idx="100">
                  <c:v>45595</c:v>
                </c:pt>
                <c:pt idx="101">
                  <c:v>45594</c:v>
                </c:pt>
                <c:pt idx="102">
                  <c:v>45593</c:v>
                </c:pt>
                <c:pt idx="103">
                  <c:v>45590</c:v>
                </c:pt>
                <c:pt idx="104">
                  <c:v>45589</c:v>
                </c:pt>
                <c:pt idx="105">
                  <c:v>45588</c:v>
                </c:pt>
                <c:pt idx="106">
                  <c:v>45587</c:v>
                </c:pt>
                <c:pt idx="107">
                  <c:v>45586</c:v>
                </c:pt>
                <c:pt idx="108">
                  <c:v>45583</c:v>
                </c:pt>
                <c:pt idx="109">
                  <c:v>45582</c:v>
                </c:pt>
                <c:pt idx="110">
                  <c:v>45581</c:v>
                </c:pt>
                <c:pt idx="111">
                  <c:v>45580</c:v>
                </c:pt>
                <c:pt idx="112">
                  <c:v>45579</c:v>
                </c:pt>
                <c:pt idx="113">
                  <c:v>45576</c:v>
                </c:pt>
                <c:pt idx="114">
                  <c:v>45575</c:v>
                </c:pt>
                <c:pt idx="115">
                  <c:v>45574</c:v>
                </c:pt>
                <c:pt idx="116">
                  <c:v>45573</c:v>
                </c:pt>
                <c:pt idx="117">
                  <c:v>45572</c:v>
                </c:pt>
                <c:pt idx="118">
                  <c:v>45569</c:v>
                </c:pt>
                <c:pt idx="119">
                  <c:v>45568</c:v>
                </c:pt>
                <c:pt idx="120">
                  <c:v>45567</c:v>
                </c:pt>
                <c:pt idx="121">
                  <c:v>45566</c:v>
                </c:pt>
                <c:pt idx="122">
                  <c:v>45565</c:v>
                </c:pt>
                <c:pt idx="123">
                  <c:v>45562</c:v>
                </c:pt>
                <c:pt idx="124">
                  <c:v>45561</c:v>
                </c:pt>
                <c:pt idx="125">
                  <c:v>45560</c:v>
                </c:pt>
                <c:pt idx="126">
                  <c:v>45559</c:v>
                </c:pt>
                <c:pt idx="127">
                  <c:v>45558</c:v>
                </c:pt>
                <c:pt idx="128">
                  <c:v>45555</c:v>
                </c:pt>
                <c:pt idx="129">
                  <c:v>45554</c:v>
                </c:pt>
                <c:pt idx="130">
                  <c:v>45553</c:v>
                </c:pt>
                <c:pt idx="131">
                  <c:v>45552</c:v>
                </c:pt>
                <c:pt idx="132">
                  <c:v>45551</c:v>
                </c:pt>
                <c:pt idx="133">
                  <c:v>45548</c:v>
                </c:pt>
                <c:pt idx="134">
                  <c:v>45547</c:v>
                </c:pt>
                <c:pt idx="135">
                  <c:v>45546</c:v>
                </c:pt>
                <c:pt idx="136">
                  <c:v>45545</c:v>
                </c:pt>
                <c:pt idx="137">
                  <c:v>45544</c:v>
                </c:pt>
                <c:pt idx="138">
                  <c:v>45541</c:v>
                </c:pt>
                <c:pt idx="139">
                  <c:v>45540</c:v>
                </c:pt>
                <c:pt idx="140">
                  <c:v>45539</c:v>
                </c:pt>
                <c:pt idx="141">
                  <c:v>45538</c:v>
                </c:pt>
                <c:pt idx="142">
                  <c:v>45537</c:v>
                </c:pt>
                <c:pt idx="143">
                  <c:v>45534</c:v>
                </c:pt>
                <c:pt idx="144">
                  <c:v>45533</c:v>
                </c:pt>
                <c:pt idx="145">
                  <c:v>45532</c:v>
                </c:pt>
                <c:pt idx="146">
                  <c:v>45531</c:v>
                </c:pt>
                <c:pt idx="147">
                  <c:v>45530</c:v>
                </c:pt>
                <c:pt idx="148">
                  <c:v>45527</c:v>
                </c:pt>
                <c:pt idx="149">
                  <c:v>45526</c:v>
                </c:pt>
                <c:pt idx="150">
                  <c:v>45525</c:v>
                </c:pt>
                <c:pt idx="151">
                  <c:v>45524</c:v>
                </c:pt>
                <c:pt idx="152">
                  <c:v>45523</c:v>
                </c:pt>
                <c:pt idx="153">
                  <c:v>45520</c:v>
                </c:pt>
                <c:pt idx="154">
                  <c:v>45519</c:v>
                </c:pt>
                <c:pt idx="155">
                  <c:v>45518</c:v>
                </c:pt>
                <c:pt idx="156">
                  <c:v>45517</c:v>
                </c:pt>
                <c:pt idx="157">
                  <c:v>45516</c:v>
                </c:pt>
                <c:pt idx="158">
                  <c:v>45513</c:v>
                </c:pt>
                <c:pt idx="159">
                  <c:v>45512</c:v>
                </c:pt>
                <c:pt idx="160">
                  <c:v>45511</c:v>
                </c:pt>
                <c:pt idx="161">
                  <c:v>45510</c:v>
                </c:pt>
                <c:pt idx="162">
                  <c:v>45509</c:v>
                </c:pt>
                <c:pt idx="163">
                  <c:v>45506</c:v>
                </c:pt>
                <c:pt idx="164">
                  <c:v>45505</c:v>
                </c:pt>
                <c:pt idx="165">
                  <c:v>45504</c:v>
                </c:pt>
                <c:pt idx="166">
                  <c:v>45503</c:v>
                </c:pt>
                <c:pt idx="167">
                  <c:v>45502</c:v>
                </c:pt>
                <c:pt idx="168">
                  <c:v>45499</c:v>
                </c:pt>
                <c:pt idx="169">
                  <c:v>45498</c:v>
                </c:pt>
                <c:pt idx="170">
                  <c:v>45497</c:v>
                </c:pt>
                <c:pt idx="171">
                  <c:v>45496</c:v>
                </c:pt>
                <c:pt idx="172">
                  <c:v>45495</c:v>
                </c:pt>
                <c:pt idx="173">
                  <c:v>45492</c:v>
                </c:pt>
                <c:pt idx="174">
                  <c:v>45491</c:v>
                </c:pt>
                <c:pt idx="175">
                  <c:v>45490</c:v>
                </c:pt>
                <c:pt idx="176">
                  <c:v>45489</c:v>
                </c:pt>
                <c:pt idx="177">
                  <c:v>45488</c:v>
                </c:pt>
                <c:pt idx="178">
                  <c:v>45485</c:v>
                </c:pt>
                <c:pt idx="179">
                  <c:v>45484</c:v>
                </c:pt>
                <c:pt idx="180">
                  <c:v>45483</c:v>
                </c:pt>
                <c:pt idx="181">
                  <c:v>45482</c:v>
                </c:pt>
                <c:pt idx="182">
                  <c:v>45481</c:v>
                </c:pt>
                <c:pt idx="183">
                  <c:v>45478</c:v>
                </c:pt>
                <c:pt idx="184">
                  <c:v>45477</c:v>
                </c:pt>
                <c:pt idx="185">
                  <c:v>45476</c:v>
                </c:pt>
                <c:pt idx="186">
                  <c:v>45475</c:v>
                </c:pt>
                <c:pt idx="187">
                  <c:v>45474</c:v>
                </c:pt>
                <c:pt idx="188">
                  <c:v>45471</c:v>
                </c:pt>
                <c:pt idx="189">
                  <c:v>45470</c:v>
                </c:pt>
                <c:pt idx="190">
                  <c:v>45469</c:v>
                </c:pt>
                <c:pt idx="191">
                  <c:v>45468</c:v>
                </c:pt>
                <c:pt idx="192">
                  <c:v>45467</c:v>
                </c:pt>
                <c:pt idx="193">
                  <c:v>45464</c:v>
                </c:pt>
                <c:pt idx="194">
                  <c:v>45463</c:v>
                </c:pt>
                <c:pt idx="195">
                  <c:v>45462</c:v>
                </c:pt>
                <c:pt idx="196">
                  <c:v>45461</c:v>
                </c:pt>
                <c:pt idx="197">
                  <c:v>45460</c:v>
                </c:pt>
                <c:pt idx="198">
                  <c:v>45457</c:v>
                </c:pt>
                <c:pt idx="199">
                  <c:v>45456</c:v>
                </c:pt>
                <c:pt idx="200">
                  <c:v>45455</c:v>
                </c:pt>
                <c:pt idx="201">
                  <c:v>45454</c:v>
                </c:pt>
                <c:pt idx="202">
                  <c:v>45453</c:v>
                </c:pt>
                <c:pt idx="203">
                  <c:v>45450</c:v>
                </c:pt>
                <c:pt idx="204">
                  <c:v>45449</c:v>
                </c:pt>
                <c:pt idx="205">
                  <c:v>45448</c:v>
                </c:pt>
                <c:pt idx="206">
                  <c:v>45447</c:v>
                </c:pt>
                <c:pt idx="207">
                  <c:v>45446</c:v>
                </c:pt>
                <c:pt idx="208">
                  <c:v>45443</c:v>
                </c:pt>
                <c:pt idx="209">
                  <c:v>45441</c:v>
                </c:pt>
                <c:pt idx="210">
                  <c:v>45440</c:v>
                </c:pt>
                <c:pt idx="211">
                  <c:v>45439</c:v>
                </c:pt>
                <c:pt idx="212">
                  <c:v>45436</c:v>
                </c:pt>
                <c:pt idx="213">
                  <c:v>45435</c:v>
                </c:pt>
                <c:pt idx="214">
                  <c:v>45434</c:v>
                </c:pt>
                <c:pt idx="215">
                  <c:v>45433</c:v>
                </c:pt>
                <c:pt idx="216">
                  <c:v>45432</c:v>
                </c:pt>
                <c:pt idx="217">
                  <c:v>45429</c:v>
                </c:pt>
                <c:pt idx="218">
                  <c:v>45428</c:v>
                </c:pt>
                <c:pt idx="219">
                  <c:v>45427</c:v>
                </c:pt>
                <c:pt idx="220">
                  <c:v>45426</c:v>
                </c:pt>
                <c:pt idx="221">
                  <c:v>45425</c:v>
                </c:pt>
                <c:pt idx="222">
                  <c:v>45422</c:v>
                </c:pt>
                <c:pt idx="223">
                  <c:v>45421</c:v>
                </c:pt>
                <c:pt idx="224">
                  <c:v>45420</c:v>
                </c:pt>
                <c:pt idx="225">
                  <c:v>45419</c:v>
                </c:pt>
                <c:pt idx="226">
                  <c:v>45418</c:v>
                </c:pt>
                <c:pt idx="227">
                  <c:v>45415</c:v>
                </c:pt>
                <c:pt idx="228">
                  <c:v>45414</c:v>
                </c:pt>
                <c:pt idx="229">
                  <c:v>45412</c:v>
                </c:pt>
                <c:pt idx="230">
                  <c:v>45411</c:v>
                </c:pt>
                <c:pt idx="231">
                  <c:v>45408</c:v>
                </c:pt>
                <c:pt idx="232">
                  <c:v>45407</c:v>
                </c:pt>
                <c:pt idx="233">
                  <c:v>45406</c:v>
                </c:pt>
                <c:pt idx="234">
                  <c:v>45405</c:v>
                </c:pt>
                <c:pt idx="235">
                  <c:v>45404</c:v>
                </c:pt>
                <c:pt idx="236">
                  <c:v>45401</c:v>
                </c:pt>
                <c:pt idx="237">
                  <c:v>45400</c:v>
                </c:pt>
                <c:pt idx="238">
                  <c:v>45399</c:v>
                </c:pt>
                <c:pt idx="239">
                  <c:v>45398</c:v>
                </c:pt>
                <c:pt idx="240">
                  <c:v>45397</c:v>
                </c:pt>
                <c:pt idx="241">
                  <c:v>45394</c:v>
                </c:pt>
                <c:pt idx="242">
                  <c:v>45393</c:v>
                </c:pt>
                <c:pt idx="243">
                  <c:v>45392</c:v>
                </c:pt>
                <c:pt idx="244">
                  <c:v>45391</c:v>
                </c:pt>
                <c:pt idx="245">
                  <c:v>45390</c:v>
                </c:pt>
                <c:pt idx="246">
                  <c:v>45387</c:v>
                </c:pt>
                <c:pt idx="247">
                  <c:v>45386</c:v>
                </c:pt>
                <c:pt idx="248">
                  <c:v>45385</c:v>
                </c:pt>
                <c:pt idx="249">
                  <c:v>45384</c:v>
                </c:pt>
                <c:pt idx="250">
                  <c:v>45383</c:v>
                </c:pt>
                <c:pt idx="251">
                  <c:v>45379</c:v>
                </c:pt>
                <c:pt idx="252">
                  <c:v>45378</c:v>
                </c:pt>
                <c:pt idx="253">
                  <c:v>45377</c:v>
                </c:pt>
                <c:pt idx="254">
                  <c:v>45376</c:v>
                </c:pt>
                <c:pt idx="255">
                  <c:v>45373</c:v>
                </c:pt>
                <c:pt idx="256">
                  <c:v>45372</c:v>
                </c:pt>
                <c:pt idx="257">
                  <c:v>45371</c:v>
                </c:pt>
                <c:pt idx="258">
                  <c:v>45370</c:v>
                </c:pt>
                <c:pt idx="259">
                  <c:v>45369</c:v>
                </c:pt>
                <c:pt idx="260">
                  <c:v>45366</c:v>
                </c:pt>
                <c:pt idx="261">
                  <c:v>45365</c:v>
                </c:pt>
                <c:pt idx="262">
                  <c:v>45364</c:v>
                </c:pt>
                <c:pt idx="263">
                  <c:v>45363</c:v>
                </c:pt>
                <c:pt idx="264">
                  <c:v>45362</c:v>
                </c:pt>
                <c:pt idx="265">
                  <c:v>45359</c:v>
                </c:pt>
                <c:pt idx="266">
                  <c:v>45358</c:v>
                </c:pt>
                <c:pt idx="267">
                  <c:v>45357</c:v>
                </c:pt>
                <c:pt idx="268">
                  <c:v>45356</c:v>
                </c:pt>
                <c:pt idx="269">
                  <c:v>45355</c:v>
                </c:pt>
                <c:pt idx="270">
                  <c:v>45352</c:v>
                </c:pt>
                <c:pt idx="271">
                  <c:v>45351</c:v>
                </c:pt>
                <c:pt idx="272">
                  <c:v>45350</c:v>
                </c:pt>
                <c:pt idx="273">
                  <c:v>45349</c:v>
                </c:pt>
                <c:pt idx="274">
                  <c:v>45348</c:v>
                </c:pt>
                <c:pt idx="275">
                  <c:v>45345</c:v>
                </c:pt>
                <c:pt idx="276">
                  <c:v>45344</c:v>
                </c:pt>
                <c:pt idx="277">
                  <c:v>45343</c:v>
                </c:pt>
                <c:pt idx="278">
                  <c:v>45342</c:v>
                </c:pt>
                <c:pt idx="279">
                  <c:v>45341</c:v>
                </c:pt>
                <c:pt idx="280">
                  <c:v>45338</c:v>
                </c:pt>
                <c:pt idx="281">
                  <c:v>45337</c:v>
                </c:pt>
                <c:pt idx="282">
                  <c:v>45336</c:v>
                </c:pt>
                <c:pt idx="283">
                  <c:v>45331</c:v>
                </c:pt>
                <c:pt idx="284">
                  <c:v>45330</c:v>
                </c:pt>
                <c:pt idx="285">
                  <c:v>45329</c:v>
                </c:pt>
                <c:pt idx="286">
                  <c:v>45328</c:v>
                </c:pt>
                <c:pt idx="287">
                  <c:v>45327</c:v>
                </c:pt>
                <c:pt idx="288">
                  <c:v>45324</c:v>
                </c:pt>
                <c:pt idx="289">
                  <c:v>45323</c:v>
                </c:pt>
                <c:pt idx="290">
                  <c:v>45322</c:v>
                </c:pt>
                <c:pt idx="291">
                  <c:v>45321</c:v>
                </c:pt>
                <c:pt idx="292">
                  <c:v>45320</c:v>
                </c:pt>
                <c:pt idx="293">
                  <c:v>45317</c:v>
                </c:pt>
                <c:pt idx="294">
                  <c:v>45316</c:v>
                </c:pt>
                <c:pt idx="295">
                  <c:v>45315</c:v>
                </c:pt>
                <c:pt idx="296">
                  <c:v>45314</c:v>
                </c:pt>
                <c:pt idx="297">
                  <c:v>45313</c:v>
                </c:pt>
                <c:pt idx="298">
                  <c:v>45310</c:v>
                </c:pt>
                <c:pt idx="299">
                  <c:v>45309</c:v>
                </c:pt>
                <c:pt idx="300">
                  <c:v>45308</c:v>
                </c:pt>
                <c:pt idx="301">
                  <c:v>45307</c:v>
                </c:pt>
                <c:pt idx="302">
                  <c:v>45306</c:v>
                </c:pt>
                <c:pt idx="303">
                  <c:v>45303</c:v>
                </c:pt>
                <c:pt idx="304">
                  <c:v>45302</c:v>
                </c:pt>
                <c:pt idx="305">
                  <c:v>45301</c:v>
                </c:pt>
                <c:pt idx="306">
                  <c:v>45300</c:v>
                </c:pt>
                <c:pt idx="307">
                  <c:v>45299</c:v>
                </c:pt>
                <c:pt idx="308">
                  <c:v>45296</c:v>
                </c:pt>
                <c:pt idx="309">
                  <c:v>45295</c:v>
                </c:pt>
                <c:pt idx="310">
                  <c:v>45294</c:v>
                </c:pt>
                <c:pt idx="311">
                  <c:v>45293</c:v>
                </c:pt>
                <c:pt idx="312">
                  <c:v>45288</c:v>
                </c:pt>
                <c:pt idx="313">
                  <c:v>45287</c:v>
                </c:pt>
                <c:pt idx="314">
                  <c:v>45286</c:v>
                </c:pt>
                <c:pt idx="315">
                  <c:v>45282</c:v>
                </c:pt>
                <c:pt idx="316">
                  <c:v>45281</c:v>
                </c:pt>
                <c:pt idx="317">
                  <c:v>45280</c:v>
                </c:pt>
                <c:pt idx="318">
                  <c:v>45279</c:v>
                </c:pt>
                <c:pt idx="319">
                  <c:v>45278</c:v>
                </c:pt>
                <c:pt idx="320">
                  <c:v>45275</c:v>
                </c:pt>
                <c:pt idx="321">
                  <c:v>45274</c:v>
                </c:pt>
                <c:pt idx="322">
                  <c:v>45273</c:v>
                </c:pt>
                <c:pt idx="323">
                  <c:v>45272</c:v>
                </c:pt>
                <c:pt idx="324">
                  <c:v>45271</c:v>
                </c:pt>
                <c:pt idx="325">
                  <c:v>45268</c:v>
                </c:pt>
                <c:pt idx="326">
                  <c:v>45267</c:v>
                </c:pt>
                <c:pt idx="327">
                  <c:v>45266</c:v>
                </c:pt>
                <c:pt idx="328">
                  <c:v>45265</c:v>
                </c:pt>
                <c:pt idx="329">
                  <c:v>45264</c:v>
                </c:pt>
                <c:pt idx="330">
                  <c:v>45261</c:v>
                </c:pt>
                <c:pt idx="331">
                  <c:v>45260</c:v>
                </c:pt>
                <c:pt idx="332">
                  <c:v>45259</c:v>
                </c:pt>
                <c:pt idx="333">
                  <c:v>45258</c:v>
                </c:pt>
                <c:pt idx="334">
                  <c:v>45257</c:v>
                </c:pt>
                <c:pt idx="335">
                  <c:v>45254</c:v>
                </c:pt>
                <c:pt idx="336">
                  <c:v>45253</c:v>
                </c:pt>
                <c:pt idx="337">
                  <c:v>45252</c:v>
                </c:pt>
                <c:pt idx="338">
                  <c:v>45251</c:v>
                </c:pt>
                <c:pt idx="339">
                  <c:v>45250</c:v>
                </c:pt>
                <c:pt idx="340">
                  <c:v>45247</c:v>
                </c:pt>
                <c:pt idx="341">
                  <c:v>45246</c:v>
                </c:pt>
                <c:pt idx="342">
                  <c:v>45244</c:v>
                </c:pt>
                <c:pt idx="343">
                  <c:v>45243</c:v>
                </c:pt>
                <c:pt idx="344">
                  <c:v>45240</c:v>
                </c:pt>
                <c:pt idx="345">
                  <c:v>45239</c:v>
                </c:pt>
                <c:pt idx="346">
                  <c:v>45238</c:v>
                </c:pt>
                <c:pt idx="347">
                  <c:v>45237</c:v>
                </c:pt>
                <c:pt idx="348">
                  <c:v>45236</c:v>
                </c:pt>
                <c:pt idx="349">
                  <c:v>45233</c:v>
                </c:pt>
                <c:pt idx="350">
                  <c:v>45231</c:v>
                </c:pt>
                <c:pt idx="351">
                  <c:v>45230</c:v>
                </c:pt>
                <c:pt idx="352">
                  <c:v>45229</c:v>
                </c:pt>
                <c:pt idx="353">
                  <c:v>45226</c:v>
                </c:pt>
                <c:pt idx="354">
                  <c:v>45225</c:v>
                </c:pt>
                <c:pt idx="355">
                  <c:v>45224</c:v>
                </c:pt>
                <c:pt idx="356">
                  <c:v>45223</c:v>
                </c:pt>
                <c:pt idx="357">
                  <c:v>45222</c:v>
                </c:pt>
                <c:pt idx="358">
                  <c:v>45219</c:v>
                </c:pt>
                <c:pt idx="359">
                  <c:v>45218</c:v>
                </c:pt>
                <c:pt idx="360">
                  <c:v>45217</c:v>
                </c:pt>
                <c:pt idx="361">
                  <c:v>45216</c:v>
                </c:pt>
                <c:pt idx="362">
                  <c:v>45215</c:v>
                </c:pt>
                <c:pt idx="363">
                  <c:v>45212</c:v>
                </c:pt>
                <c:pt idx="364">
                  <c:v>45210</c:v>
                </c:pt>
                <c:pt idx="365">
                  <c:v>45209</c:v>
                </c:pt>
                <c:pt idx="366">
                  <c:v>45208</c:v>
                </c:pt>
                <c:pt idx="367">
                  <c:v>45205</c:v>
                </c:pt>
                <c:pt idx="368">
                  <c:v>45204</c:v>
                </c:pt>
                <c:pt idx="369">
                  <c:v>45203</c:v>
                </c:pt>
                <c:pt idx="370">
                  <c:v>45202</c:v>
                </c:pt>
                <c:pt idx="371">
                  <c:v>45201</c:v>
                </c:pt>
                <c:pt idx="372">
                  <c:v>45198</c:v>
                </c:pt>
                <c:pt idx="373">
                  <c:v>45197</c:v>
                </c:pt>
                <c:pt idx="374">
                  <c:v>45196</c:v>
                </c:pt>
                <c:pt idx="375">
                  <c:v>45195</c:v>
                </c:pt>
                <c:pt idx="376">
                  <c:v>45194</c:v>
                </c:pt>
                <c:pt idx="377">
                  <c:v>45191</c:v>
                </c:pt>
                <c:pt idx="378">
                  <c:v>45190</c:v>
                </c:pt>
                <c:pt idx="379">
                  <c:v>45189</c:v>
                </c:pt>
                <c:pt idx="380">
                  <c:v>45188</c:v>
                </c:pt>
                <c:pt idx="381">
                  <c:v>45187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45177</c:v>
                </c:pt>
                <c:pt idx="388">
                  <c:v>45175</c:v>
                </c:pt>
                <c:pt idx="389">
                  <c:v>45174</c:v>
                </c:pt>
                <c:pt idx="390">
                  <c:v>45173</c:v>
                </c:pt>
                <c:pt idx="391">
                  <c:v>45170</c:v>
                </c:pt>
                <c:pt idx="392">
                  <c:v>45169</c:v>
                </c:pt>
                <c:pt idx="393">
                  <c:v>45168</c:v>
                </c:pt>
                <c:pt idx="394">
                  <c:v>45167</c:v>
                </c:pt>
                <c:pt idx="395">
                  <c:v>45166</c:v>
                </c:pt>
                <c:pt idx="396">
                  <c:v>45163</c:v>
                </c:pt>
                <c:pt idx="397">
                  <c:v>45162</c:v>
                </c:pt>
                <c:pt idx="398">
                  <c:v>45161</c:v>
                </c:pt>
                <c:pt idx="399">
                  <c:v>45160</c:v>
                </c:pt>
              </c:numCache>
            </c:numRef>
          </c:cat>
          <c:val>
            <c:numRef>
              <c:f>'Dados de Mercado'!$D$32:$D$6000</c:f>
              <c:numCache>
                <c:formatCode>0.00</c:formatCode>
                <c:ptCount val="5969"/>
                <c:pt idx="0">
                  <c:v>88.81</c:v>
                </c:pt>
                <c:pt idx="1">
                  <c:v>89.05</c:v>
                </c:pt>
                <c:pt idx="2">
                  <c:v>89.19</c:v>
                </c:pt>
                <c:pt idx="3">
                  <c:v>88.04</c:v>
                </c:pt>
                <c:pt idx="4">
                  <c:v>88</c:v>
                </c:pt>
                <c:pt idx="5">
                  <c:v>88</c:v>
                </c:pt>
                <c:pt idx="6">
                  <c:v>88</c:v>
                </c:pt>
                <c:pt idx="7">
                  <c:v>87.55</c:v>
                </c:pt>
                <c:pt idx="8">
                  <c:v>87.79</c:v>
                </c:pt>
                <c:pt idx="9">
                  <c:v>87</c:v>
                </c:pt>
                <c:pt idx="10">
                  <c:v>85.87</c:v>
                </c:pt>
                <c:pt idx="11">
                  <c:v>85</c:v>
                </c:pt>
                <c:pt idx="12">
                  <c:v>84.5</c:v>
                </c:pt>
                <c:pt idx="13">
                  <c:v>84.21</c:v>
                </c:pt>
                <c:pt idx="14">
                  <c:v>83.26</c:v>
                </c:pt>
                <c:pt idx="15">
                  <c:v>81.99</c:v>
                </c:pt>
                <c:pt idx="16">
                  <c:v>81.819999999999993</c:v>
                </c:pt>
                <c:pt idx="17">
                  <c:v>81.12</c:v>
                </c:pt>
                <c:pt idx="18">
                  <c:v>82</c:v>
                </c:pt>
                <c:pt idx="19">
                  <c:v>85.31</c:v>
                </c:pt>
                <c:pt idx="20">
                  <c:v>85.79</c:v>
                </c:pt>
                <c:pt idx="21">
                  <c:v>83.69</c:v>
                </c:pt>
                <c:pt idx="22">
                  <c:v>85.99</c:v>
                </c:pt>
                <c:pt idx="23">
                  <c:v>85</c:v>
                </c:pt>
                <c:pt idx="24">
                  <c:v>83.39</c:v>
                </c:pt>
                <c:pt idx="25">
                  <c:v>80.62</c:v>
                </c:pt>
                <c:pt idx="26">
                  <c:v>78.53</c:v>
                </c:pt>
                <c:pt idx="27">
                  <c:v>78.7</c:v>
                </c:pt>
                <c:pt idx="28">
                  <c:v>77.650000000000006</c:v>
                </c:pt>
                <c:pt idx="29">
                  <c:v>76.510000000000005</c:v>
                </c:pt>
                <c:pt idx="30">
                  <c:v>75.52</c:v>
                </c:pt>
                <c:pt idx="31">
                  <c:v>76.27</c:v>
                </c:pt>
                <c:pt idx="32">
                  <c:v>76.83</c:v>
                </c:pt>
                <c:pt idx="33">
                  <c:v>78.36</c:v>
                </c:pt>
                <c:pt idx="34">
                  <c:v>75.489999999999995</c:v>
                </c:pt>
                <c:pt idx="35">
                  <c:v>75.06</c:v>
                </c:pt>
                <c:pt idx="36">
                  <c:v>74.89</c:v>
                </c:pt>
                <c:pt idx="37">
                  <c:v>74.8</c:v>
                </c:pt>
                <c:pt idx="38">
                  <c:v>75.42</c:v>
                </c:pt>
                <c:pt idx="39">
                  <c:v>77.14</c:v>
                </c:pt>
                <c:pt idx="40">
                  <c:v>76.83</c:v>
                </c:pt>
                <c:pt idx="41">
                  <c:v>76.569999999999993</c:v>
                </c:pt>
                <c:pt idx="42">
                  <c:v>76.42</c:v>
                </c:pt>
                <c:pt idx="43">
                  <c:v>77.150000000000006</c:v>
                </c:pt>
                <c:pt idx="44">
                  <c:v>78.069999999999993</c:v>
                </c:pt>
                <c:pt idx="45">
                  <c:v>78.11</c:v>
                </c:pt>
                <c:pt idx="46">
                  <c:v>78.88</c:v>
                </c:pt>
                <c:pt idx="47">
                  <c:v>79.349999999999994</c:v>
                </c:pt>
                <c:pt idx="48">
                  <c:v>79.290000000000006</c:v>
                </c:pt>
                <c:pt idx="49">
                  <c:v>80.540000000000006</c:v>
                </c:pt>
                <c:pt idx="50">
                  <c:v>83.01</c:v>
                </c:pt>
                <c:pt idx="51">
                  <c:v>82.23</c:v>
                </c:pt>
                <c:pt idx="52">
                  <c:v>80</c:v>
                </c:pt>
                <c:pt idx="53">
                  <c:v>80.72</c:v>
                </c:pt>
                <c:pt idx="54">
                  <c:v>81.319999999999993</c:v>
                </c:pt>
                <c:pt idx="55">
                  <c:v>79.92</c:v>
                </c:pt>
                <c:pt idx="56">
                  <c:v>80.290000000000006</c:v>
                </c:pt>
                <c:pt idx="57">
                  <c:v>82.41</c:v>
                </c:pt>
                <c:pt idx="58">
                  <c:v>82.2</c:v>
                </c:pt>
                <c:pt idx="59">
                  <c:v>81.98</c:v>
                </c:pt>
                <c:pt idx="60">
                  <c:v>82.6</c:v>
                </c:pt>
                <c:pt idx="61">
                  <c:v>83.72</c:v>
                </c:pt>
                <c:pt idx="62">
                  <c:v>86.46</c:v>
                </c:pt>
                <c:pt idx="63">
                  <c:v>83.41</c:v>
                </c:pt>
                <c:pt idx="64">
                  <c:v>81.67</c:v>
                </c:pt>
                <c:pt idx="65">
                  <c:v>78.7</c:v>
                </c:pt>
                <c:pt idx="66">
                  <c:v>76.31</c:v>
                </c:pt>
                <c:pt idx="67">
                  <c:v>76.430000000000007</c:v>
                </c:pt>
                <c:pt idx="68">
                  <c:v>78</c:v>
                </c:pt>
                <c:pt idx="69">
                  <c:v>77.77</c:v>
                </c:pt>
                <c:pt idx="70">
                  <c:v>78.2</c:v>
                </c:pt>
                <c:pt idx="71">
                  <c:v>77.709999999999994</c:v>
                </c:pt>
                <c:pt idx="72">
                  <c:v>78.150000000000006</c:v>
                </c:pt>
                <c:pt idx="73">
                  <c:v>79.09</c:v>
                </c:pt>
                <c:pt idx="74">
                  <c:v>78.72</c:v>
                </c:pt>
                <c:pt idx="75">
                  <c:v>80.41</c:v>
                </c:pt>
                <c:pt idx="76">
                  <c:v>81.12</c:v>
                </c:pt>
                <c:pt idx="77">
                  <c:v>81.849999999999994</c:v>
                </c:pt>
                <c:pt idx="78">
                  <c:v>84.15</c:v>
                </c:pt>
                <c:pt idx="79">
                  <c:v>83.85</c:v>
                </c:pt>
                <c:pt idx="80">
                  <c:v>85.2</c:v>
                </c:pt>
                <c:pt idx="81">
                  <c:v>85.5</c:v>
                </c:pt>
                <c:pt idx="82">
                  <c:v>86.3</c:v>
                </c:pt>
                <c:pt idx="83">
                  <c:v>86.89</c:v>
                </c:pt>
                <c:pt idx="84">
                  <c:v>87.13</c:v>
                </c:pt>
                <c:pt idx="85">
                  <c:v>86.75</c:v>
                </c:pt>
                <c:pt idx="86">
                  <c:v>86.53</c:v>
                </c:pt>
                <c:pt idx="87">
                  <c:v>87.2</c:v>
                </c:pt>
                <c:pt idx="88">
                  <c:v>87.13</c:v>
                </c:pt>
                <c:pt idx="89">
                  <c:v>86.41</c:v>
                </c:pt>
                <c:pt idx="90">
                  <c:v>86.88</c:v>
                </c:pt>
                <c:pt idx="91">
                  <c:v>87.7</c:v>
                </c:pt>
                <c:pt idx="92">
                  <c:v>88.22</c:v>
                </c:pt>
                <c:pt idx="93">
                  <c:v>90.19</c:v>
                </c:pt>
                <c:pt idx="94">
                  <c:v>90.04</c:v>
                </c:pt>
                <c:pt idx="95">
                  <c:v>89.24</c:v>
                </c:pt>
                <c:pt idx="96">
                  <c:v>89.38</c:v>
                </c:pt>
                <c:pt idx="97">
                  <c:v>89.48</c:v>
                </c:pt>
                <c:pt idx="98">
                  <c:v>87.74</c:v>
                </c:pt>
                <c:pt idx="99">
                  <c:v>89.3</c:v>
                </c:pt>
                <c:pt idx="100">
                  <c:v>88.78</c:v>
                </c:pt>
                <c:pt idx="101">
                  <c:v>89</c:v>
                </c:pt>
                <c:pt idx="102">
                  <c:v>89.77</c:v>
                </c:pt>
                <c:pt idx="103">
                  <c:v>88</c:v>
                </c:pt>
                <c:pt idx="104">
                  <c:v>87.65</c:v>
                </c:pt>
                <c:pt idx="105">
                  <c:v>88.44</c:v>
                </c:pt>
                <c:pt idx="106">
                  <c:v>88.61</c:v>
                </c:pt>
                <c:pt idx="107">
                  <c:v>89.2</c:v>
                </c:pt>
                <c:pt idx="108">
                  <c:v>89.91</c:v>
                </c:pt>
                <c:pt idx="109">
                  <c:v>89.9</c:v>
                </c:pt>
                <c:pt idx="110">
                  <c:v>90.01</c:v>
                </c:pt>
                <c:pt idx="111">
                  <c:v>91.75</c:v>
                </c:pt>
                <c:pt idx="112">
                  <c:v>90.06</c:v>
                </c:pt>
                <c:pt idx="113">
                  <c:v>91.3</c:v>
                </c:pt>
                <c:pt idx="114">
                  <c:v>91.7</c:v>
                </c:pt>
                <c:pt idx="115">
                  <c:v>92.2</c:v>
                </c:pt>
                <c:pt idx="116">
                  <c:v>93.28</c:v>
                </c:pt>
                <c:pt idx="117">
                  <c:v>94.62</c:v>
                </c:pt>
                <c:pt idx="118">
                  <c:v>93.49</c:v>
                </c:pt>
                <c:pt idx="119">
                  <c:v>92.72</c:v>
                </c:pt>
                <c:pt idx="120">
                  <c:v>93.1</c:v>
                </c:pt>
                <c:pt idx="121">
                  <c:v>92.65</c:v>
                </c:pt>
                <c:pt idx="122">
                  <c:v>94.4</c:v>
                </c:pt>
                <c:pt idx="123">
                  <c:v>95.48</c:v>
                </c:pt>
                <c:pt idx="124">
                  <c:v>94.35</c:v>
                </c:pt>
                <c:pt idx="125">
                  <c:v>94.73</c:v>
                </c:pt>
                <c:pt idx="126">
                  <c:v>95</c:v>
                </c:pt>
                <c:pt idx="127">
                  <c:v>94.9</c:v>
                </c:pt>
                <c:pt idx="128">
                  <c:v>95.08</c:v>
                </c:pt>
                <c:pt idx="129">
                  <c:v>95.89</c:v>
                </c:pt>
                <c:pt idx="130">
                  <c:v>95.55</c:v>
                </c:pt>
                <c:pt idx="131">
                  <c:v>95.15</c:v>
                </c:pt>
                <c:pt idx="132">
                  <c:v>95.45</c:v>
                </c:pt>
                <c:pt idx="133">
                  <c:v>95.15</c:v>
                </c:pt>
                <c:pt idx="134">
                  <c:v>95.23</c:v>
                </c:pt>
                <c:pt idx="135">
                  <c:v>95.74</c:v>
                </c:pt>
                <c:pt idx="136">
                  <c:v>96.13</c:v>
                </c:pt>
                <c:pt idx="137">
                  <c:v>95.79</c:v>
                </c:pt>
                <c:pt idx="138">
                  <c:v>95.95</c:v>
                </c:pt>
                <c:pt idx="139">
                  <c:v>96.04</c:v>
                </c:pt>
                <c:pt idx="140">
                  <c:v>96.41</c:v>
                </c:pt>
                <c:pt idx="141">
                  <c:v>96.57</c:v>
                </c:pt>
                <c:pt idx="142">
                  <c:v>96.94</c:v>
                </c:pt>
                <c:pt idx="143">
                  <c:v>98.34</c:v>
                </c:pt>
                <c:pt idx="144">
                  <c:v>97.98</c:v>
                </c:pt>
                <c:pt idx="145">
                  <c:v>99.05</c:v>
                </c:pt>
                <c:pt idx="146">
                  <c:v>98</c:v>
                </c:pt>
                <c:pt idx="147">
                  <c:v>98.1</c:v>
                </c:pt>
                <c:pt idx="148">
                  <c:v>97.5</c:v>
                </c:pt>
                <c:pt idx="149">
                  <c:v>97.19</c:v>
                </c:pt>
                <c:pt idx="150">
                  <c:v>97.6</c:v>
                </c:pt>
                <c:pt idx="151">
                  <c:v>97.23</c:v>
                </c:pt>
                <c:pt idx="152">
                  <c:v>97.6</c:v>
                </c:pt>
                <c:pt idx="153">
                  <c:v>96.97</c:v>
                </c:pt>
                <c:pt idx="154">
                  <c:v>96.33</c:v>
                </c:pt>
                <c:pt idx="155">
                  <c:v>96.25</c:v>
                </c:pt>
                <c:pt idx="156">
                  <c:v>96.3</c:v>
                </c:pt>
                <c:pt idx="157">
                  <c:v>95.83</c:v>
                </c:pt>
                <c:pt idx="158">
                  <c:v>94.81</c:v>
                </c:pt>
                <c:pt idx="159">
                  <c:v>94.2</c:v>
                </c:pt>
                <c:pt idx="160">
                  <c:v>94.35</c:v>
                </c:pt>
                <c:pt idx="161">
                  <c:v>94.82</c:v>
                </c:pt>
                <c:pt idx="162">
                  <c:v>95.1</c:v>
                </c:pt>
                <c:pt idx="163">
                  <c:v>95.15</c:v>
                </c:pt>
                <c:pt idx="164">
                  <c:v>95.2</c:v>
                </c:pt>
                <c:pt idx="165">
                  <c:v>96.83</c:v>
                </c:pt>
                <c:pt idx="166">
                  <c:v>96.61</c:v>
                </c:pt>
                <c:pt idx="167">
                  <c:v>96.8</c:v>
                </c:pt>
                <c:pt idx="168">
                  <c:v>97.29</c:v>
                </c:pt>
                <c:pt idx="169">
                  <c:v>97.08</c:v>
                </c:pt>
                <c:pt idx="170">
                  <c:v>97.25</c:v>
                </c:pt>
                <c:pt idx="171">
                  <c:v>97.02</c:v>
                </c:pt>
                <c:pt idx="172">
                  <c:v>96.51</c:v>
                </c:pt>
                <c:pt idx="173">
                  <c:v>96.43</c:v>
                </c:pt>
                <c:pt idx="174">
                  <c:v>96.1</c:v>
                </c:pt>
                <c:pt idx="175">
                  <c:v>96.15</c:v>
                </c:pt>
                <c:pt idx="176">
                  <c:v>96.3</c:v>
                </c:pt>
                <c:pt idx="177">
                  <c:v>96.49</c:v>
                </c:pt>
                <c:pt idx="178">
                  <c:v>96.9</c:v>
                </c:pt>
                <c:pt idx="179">
                  <c:v>96.58</c:v>
                </c:pt>
                <c:pt idx="180">
                  <c:v>97.22</c:v>
                </c:pt>
                <c:pt idx="181">
                  <c:v>97.15</c:v>
                </c:pt>
                <c:pt idx="182">
                  <c:v>98.23</c:v>
                </c:pt>
                <c:pt idx="183">
                  <c:v>97.09</c:v>
                </c:pt>
                <c:pt idx="184">
                  <c:v>94.88</c:v>
                </c:pt>
                <c:pt idx="185">
                  <c:v>94.07</c:v>
                </c:pt>
                <c:pt idx="186">
                  <c:v>94.15</c:v>
                </c:pt>
                <c:pt idx="187">
                  <c:v>95.25</c:v>
                </c:pt>
                <c:pt idx="188">
                  <c:v>98.18</c:v>
                </c:pt>
                <c:pt idx="189">
                  <c:v>94.42</c:v>
                </c:pt>
                <c:pt idx="190">
                  <c:v>94.14</c:v>
                </c:pt>
                <c:pt idx="191">
                  <c:v>94.28</c:v>
                </c:pt>
                <c:pt idx="192">
                  <c:v>94.29</c:v>
                </c:pt>
                <c:pt idx="193">
                  <c:v>94.28</c:v>
                </c:pt>
                <c:pt idx="194">
                  <c:v>94.5</c:v>
                </c:pt>
                <c:pt idx="195">
                  <c:v>94.65</c:v>
                </c:pt>
                <c:pt idx="196">
                  <c:v>94.81</c:v>
                </c:pt>
                <c:pt idx="197">
                  <c:v>95.41</c:v>
                </c:pt>
                <c:pt idx="198">
                  <c:v>95.6</c:v>
                </c:pt>
                <c:pt idx="199">
                  <c:v>95.82</c:v>
                </c:pt>
                <c:pt idx="200">
                  <c:v>95.83</c:v>
                </c:pt>
                <c:pt idx="201">
                  <c:v>96.84</c:v>
                </c:pt>
                <c:pt idx="202">
                  <c:v>95.8</c:v>
                </c:pt>
                <c:pt idx="203">
                  <c:v>96.01</c:v>
                </c:pt>
                <c:pt idx="204">
                  <c:v>96.53</c:v>
                </c:pt>
                <c:pt idx="205">
                  <c:v>95.8</c:v>
                </c:pt>
                <c:pt idx="206">
                  <c:v>95.49</c:v>
                </c:pt>
                <c:pt idx="207">
                  <c:v>96.21</c:v>
                </c:pt>
                <c:pt idx="208">
                  <c:v>98.2</c:v>
                </c:pt>
                <c:pt idx="209">
                  <c:v>98.07</c:v>
                </c:pt>
                <c:pt idx="210">
                  <c:v>98.07</c:v>
                </c:pt>
                <c:pt idx="211">
                  <c:v>98.63</c:v>
                </c:pt>
                <c:pt idx="212">
                  <c:v>98.95</c:v>
                </c:pt>
                <c:pt idx="213">
                  <c:v>98.77</c:v>
                </c:pt>
                <c:pt idx="214">
                  <c:v>98.7</c:v>
                </c:pt>
                <c:pt idx="215">
                  <c:v>98.6</c:v>
                </c:pt>
                <c:pt idx="216">
                  <c:v>99.01</c:v>
                </c:pt>
                <c:pt idx="217">
                  <c:v>99</c:v>
                </c:pt>
                <c:pt idx="218">
                  <c:v>98.97</c:v>
                </c:pt>
                <c:pt idx="219">
                  <c:v>99.18</c:v>
                </c:pt>
                <c:pt idx="220">
                  <c:v>99.12</c:v>
                </c:pt>
                <c:pt idx="221">
                  <c:v>99.38</c:v>
                </c:pt>
                <c:pt idx="222">
                  <c:v>100.2</c:v>
                </c:pt>
                <c:pt idx="223">
                  <c:v>99.9</c:v>
                </c:pt>
                <c:pt idx="224">
                  <c:v>99.26</c:v>
                </c:pt>
                <c:pt idx="225">
                  <c:v>100.17</c:v>
                </c:pt>
                <c:pt idx="226">
                  <c:v>99.25</c:v>
                </c:pt>
                <c:pt idx="227">
                  <c:v>99.84</c:v>
                </c:pt>
                <c:pt idx="228">
                  <c:v>99.3</c:v>
                </c:pt>
                <c:pt idx="229">
                  <c:v>100.74</c:v>
                </c:pt>
                <c:pt idx="230">
                  <c:v>100.14</c:v>
                </c:pt>
                <c:pt idx="231">
                  <c:v>100.61</c:v>
                </c:pt>
                <c:pt idx="232">
                  <c:v>100.35</c:v>
                </c:pt>
                <c:pt idx="233">
                  <c:v>100.9</c:v>
                </c:pt>
                <c:pt idx="234">
                  <c:v>100.7</c:v>
                </c:pt>
                <c:pt idx="235">
                  <c:v>100.9</c:v>
                </c:pt>
                <c:pt idx="236">
                  <c:v>101.75</c:v>
                </c:pt>
                <c:pt idx="237">
                  <c:v>102</c:v>
                </c:pt>
                <c:pt idx="238">
                  <c:v>102.06</c:v>
                </c:pt>
                <c:pt idx="239">
                  <c:v>102.1</c:v>
                </c:pt>
                <c:pt idx="240">
                  <c:v>101.31</c:v>
                </c:pt>
                <c:pt idx="241">
                  <c:v>102.36</c:v>
                </c:pt>
                <c:pt idx="242">
                  <c:v>102.09</c:v>
                </c:pt>
                <c:pt idx="243">
                  <c:v>102.61</c:v>
                </c:pt>
                <c:pt idx="244">
                  <c:v>102.81</c:v>
                </c:pt>
                <c:pt idx="245">
                  <c:v>102.83</c:v>
                </c:pt>
                <c:pt idx="246">
                  <c:v>104.17</c:v>
                </c:pt>
                <c:pt idx="247">
                  <c:v>102.38</c:v>
                </c:pt>
                <c:pt idx="248">
                  <c:v>102.5</c:v>
                </c:pt>
                <c:pt idx="249">
                  <c:v>102.66</c:v>
                </c:pt>
                <c:pt idx="250">
                  <c:v>102.64</c:v>
                </c:pt>
                <c:pt idx="251">
                  <c:v>102.85</c:v>
                </c:pt>
                <c:pt idx="252">
                  <c:v>102.73</c:v>
                </c:pt>
                <c:pt idx="253">
                  <c:v>103.15</c:v>
                </c:pt>
                <c:pt idx="254">
                  <c:v>102.44</c:v>
                </c:pt>
                <c:pt idx="255">
                  <c:v>101.75</c:v>
                </c:pt>
                <c:pt idx="256">
                  <c:v>102.01</c:v>
                </c:pt>
                <c:pt idx="257">
                  <c:v>102.62</c:v>
                </c:pt>
                <c:pt idx="258">
                  <c:v>101.9</c:v>
                </c:pt>
                <c:pt idx="259">
                  <c:v>102.33</c:v>
                </c:pt>
                <c:pt idx="260">
                  <c:v>102</c:v>
                </c:pt>
                <c:pt idx="261">
                  <c:v>102.11</c:v>
                </c:pt>
                <c:pt idx="262">
                  <c:v>101.95</c:v>
                </c:pt>
                <c:pt idx="263">
                  <c:v>101.95</c:v>
                </c:pt>
                <c:pt idx="264">
                  <c:v>102.15</c:v>
                </c:pt>
                <c:pt idx="265">
                  <c:v>103.25</c:v>
                </c:pt>
                <c:pt idx="266">
                  <c:v>103.09</c:v>
                </c:pt>
                <c:pt idx="267">
                  <c:v>104.98</c:v>
                </c:pt>
                <c:pt idx="268">
                  <c:v>102.1</c:v>
                </c:pt>
                <c:pt idx="269">
                  <c:v>101.8</c:v>
                </c:pt>
                <c:pt idx="270">
                  <c:v>101.84</c:v>
                </c:pt>
                <c:pt idx="271">
                  <c:v>103.58</c:v>
                </c:pt>
                <c:pt idx="272">
                  <c:v>103.45</c:v>
                </c:pt>
                <c:pt idx="273">
                  <c:v>102.91</c:v>
                </c:pt>
                <c:pt idx="274">
                  <c:v>102.96</c:v>
                </c:pt>
                <c:pt idx="275">
                  <c:v>103.44</c:v>
                </c:pt>
                <c:pt idx="276">
                  <c:v>102.92</c:v>
                </c:pt>
                <c:pt idx="277">
                  <c:v>103</c:v>
                </c:pt>
                <c:pt idx="278">
                  <c:v>103.02</c:v>
                </c:pt>
                <c:pt idx="279">
                  <c:v>103.26</c:v>
                </c:pt>
                <c:pt idx="280">
                  <c:v>103.05</c:v>
                </c:pt>
                <c:pt idx="281">
                  <c:v>103.13</c:v>
                </c:pt>
                <c:pt idx="282">
                  <c:v>102.46</c:v>
                </c:pt>
                <c:pt idx="283">
                  <c:v>102.75</c:v>
                </c:pt>
                <c:pt idx="284">
                  <c:v>103.03</c:v>
                </c:pt>
                <c:pt idx="285">
                  <c:v>103.46</c:v>
                </c:pt>
                <c:pt idx="286">
                  <c:v>103.52</c:v>
                </c:pt>
                <c:pt idx="287">
                  <c:v>103.67</c:v>
                </c:pt>
                <c:pt idx="288">
                  <c:v>103.6</c:v>
                </c:pt>
                <c:pt idx="289">
                  <c:v>103.51</c:v>
                </c:pt>
                <c:pt idx="290">
                  <c:v>105.8</c:v>
                </c:pt>
                <c:pt idx="291">
                  <c:v>104.54</c:v>
                </c:pt>
                <c:pt idx="292">
                  <c:v>104.38</c:v>
                </c:pt>
                <c:pt idx="293">
                  <c:v>104.1</c:v>
                </c:pt>
                <c:pt idx="294">
                  <c:v>104.06</c:v>
                </c:pt>
                <c:pt idx="295">
                  <c:v>104</c:v>
                </c:pt>
                <c:pt idx="296">
                  <c:v>104.5</c:v>
                </c:pt>
                <c:pt idx="297">
                  <c:v>104.55</c:v>
                </c:pt>
                <c:pt idx="298">
                  <c:v>104.41</c:v>
                </c:pt>
                <c:pt idx="299">
                  <c:v>104.09</c:v>
                </c:pt>
                <c:pt idx="300">
                  <c:v>104.2</c:v>
                </c:pt>
                <c:pt idx="301">
                  <c:v>104.15</c:v>
                </c:pt>
                <c:pt idx="302">
                  <c:v>103.59</c:v>
                </c:pt>
                <c:pt idx="303">
                  <c:v>103.94</c:v>
                </c:pt>
                <c:pt idx="304">
                  <c:v>104.09</c:v>
                </c:pt>
                <c:pt idx="305">
                  <c:v>104.06</c:v>
                </c:pt>
                <c:pt idx="306">
                  <c:v>104.3</c:v>
                </c:pt>
                <c:pt idx="307">
                  <c:v>104.3</c:v>
                </c:pt>
                <c:pt idx="308">
                  <c:v>104.44</c:v>
                </c:pt>
                <c:pt idx="309">
                  <c:v>104.24</c:v>
                </c:pt>
                <c:pt idx="310">
                  <c:v>103.81</c:v>
                </c:pt>
                <c:pt idx="311">
                  <c:v>104.6</c:v>
                </c:pt>
                <c:pt idx="312">
                  <c:v>106.48</c:v>
                </c:pt>
                <c:pt idx="313">
                  <c:v>106.01</c:v>
                </c:pt>
                <c:pt idx="314">
                  <c:v>105.21</c:v>
                </c:pt>
                <c:pt idx="315">
                  <c:v>104.7</c:v>
                </c:pt>
                <c:pt idx="316">
                  <c:v>103.11</c:v>
                </c:pt>
                <c:pt idx="317">
                  <c:v>103.99</c:v>
                </c:pt>
                <c:pt idx="318">
                  <c:v>102.05</c:v>
                </c:pt>
                <c:pt idx="319">
                  <c:v>101.95</c:v>
                </c:pt>
                <c:pt idx="320">
                  <c:v>102.95</c:v>
                </c:pt>
                <c:pt idx="321">
                  <c:v>102.55</c:v>
                </c:pt>
                <c:pt idx="322">
                  <c:v>102.14</c:v>
                </c:pt>
                <c:pt idx="323">
                  <c:v>101.91</c:v>
                </c:pt>
                <c:pt idx="324">
                  <c:v>101.88</c:v>
                </c:pt>
                <c:pt idx="325">
                  <c:v>102</c:v>
                </c:pt>
                <c:pt idx="326">
                  <c:v>102</c:v>
                </c:pt>
                <c:pt idx="327">
                  <c:v>102.28</c:v>
                </c:pt>
                <c:pt idx="328">
                  <c:v>102.3</c:v>
                </c:pt>
                <c:pt idx="329">
                  <c:v>102.54</c:v>
                </c:pt>
                <c:pt idx="330">
                  <c:v>101.67</c:v>
                </c:pt>
                <c:pt idx="331">
                  <c:v>102.69</c:v>
                </c:pt>
                <c:pt idx="332">
                  <c:v>101.9</c:v>
                </c:pt>
                <c:pt idx="333">
                  <c:v>101.93</c:v>
                </c:pt>
                <c:pt idx="334">
                  <c:v>102</c:v>
                </c:pt>
                <c:pt idx="335">
                  <c:v>102.2</c:v>
                </c:pt>
                <c:pt idx="336">
                  <c:v>102.41</c:v>
                </c:pt>
                <c:pt idx="337">
                  <c:v>102.54</c:v>
                </c:pt>
                <c:pt idx="338">
                  <c:v>102.64</c:v>
                </c:pt>
                <c:pt idx="339">
                  <c:v>101.99</c:v>
                </c:pt>
                <c:pt idx="340">
                  <c:v>102.38</c:v>
                </c:pt>
                <c:pt idx="341">
                  <c:v>102.3</c:v>
                </c:pt>
                <c:pt idx="342">
                  <c:v>102</c:v>
                </c:pt>
                <c:pt idx="343">
                  <c:v>101.9</c:v>
                </c:pt>
                <c:pt idx="344">
                  <c:v>101.95</c:v>
                </c:pt>
                <c:pt idx="345">
                  <c:v>101.8</c:v>
                </c:pt>
                <c:pt idx="346">
                  <c:v>101.75</c:v>
                </c:pt>
                <c:pt idx="347">
                  <c:v>101.88</c:v>
                </c:pt>
                <c:pt idx="348">
                  <c:v>101.84</c:v>
                </c:pt>
                <c:pt idx="349">
                  <c:v>101.9</c:v>
                </c:pt>
                <c:pt idx="350">
                  <c:v>101.2</c:v>
                </c:pt>
                <c:pt idx="351">
                  <c:v>102.5</c:v>
                </c:pt>
                <c:pt idx="352">
                  <c:v>103.01</c:v>
                </c:pt>
                <c:pt idx="353">
                  <c:v>103.06</c:v>
                </c:pt>
                <c:pt idx="354">
                  <c:v>102.7</c:v>
                </c:pt>
                <c:pt idx="355">
                  <c:v>103.06</c:v>
                </c:pt>
                <c:pt idx="356">
                  <c:v>103.2</c:v>
                </c:pt>
                <c:pt idx="357">
                  <c:v>103.25</c:v>
                </c:pt>
                <c:pt idx="358">
                  <c:v>103.8</c:v>
                </c:pt>
                <c:pt idx="359">
                  <c:v>103.6</c:v>
                </c:pt>
                <c:pt idx="360">
                  <c:v>105.51</c:v>
                </c:pt>
                <c:pt idx="361">
                  <c:v>103.5</c:v>
                </c:pt>
                <c:pt idx="362">
                  <c:v>103.5</c:v>
                </c:pt>
                <c:pt idx="363">
                  <c:v>103.5</c:v>
                </c:pt>
                <c:pt idx="364">
                  <c:v>104.2</c:v>
                </c:pt>
                <c:pt idx="365">
                  <c:v>103.35</c:v>
                </c:pt>
                <c:pt idx="366">
                  <c:v>102.77</c:v>
                </c:pt>
                <c:pt idx="367">
                  <c:v>103.59</c:v>
                </c:pt>
                <c:pt idx="368">
                  <c:v>103.95</c:v>
                </c:pt>
                <c:pt idx="369">
                  <c:v>104.1</c:v>
                </c:pt>
                <c:pt idx="370">
                  <c:v>104</c:v>
                </c:pt>
                <c:pt idx="371">
                  <c:v>104.25</c:v>
                </c:pt>
                <c:pt idx="372">
                  <c:v>105.85</c:v>
                </c:pt>
                <c:pt idx="373">
                  <c:v>105.01</c:v>
                </c:pt>
                <c:pt idx="374">
                  <c:v>105.37</c:v>
                </c:pt>
                <c:pt idx="375">
                  <c:v>105.38</c:v>
                </c:pt>
                <c:pt idx="376">
                  <c:v>105.55</c:v>
                </c:pt>
                <c:pt idx="377">
                  <c:v>104.85</c:v>
                </c:pt>
                <c:pt idx="378">
                  <c:v>104.69</c:v>
                </c:pt>
                <c:pt idx="379">
                  <c:v>105.2</c:v>
                </c:pt>
                <c:pt idx="380">
                  <c:v>104.68</c:v>
                </c:pt>
                <c:pt idx="381">
                  <c:v>104.6</c:v>
                </c:pt>
                <c:pt idx="382">
                  <c:v>104.1</c:v>
                </c:pt>
                <c:pt idx="383">
                  <c:v>104.49</c:v>
                </c:pt>
                <c:pt idx="384">
                  <c:v>104</c:v>
                </c:pt>
                <c:pt idx="385">
                  <c:v>104.4</c:v>
                </c:pt>
                <c:pt idx="386">
                  <c:v>104.27</c:v>
                </c:pt>
                <c:pt idx="387">
                  <c:v>104.8</c:v>
                </c:pt>
                <c:pt idx="388">
                  <c:v>103</c:v>
                </c:pt>
                <c:pt idx="389">
                  <c:v>102.52</c:v>
                </c:pt>
                <c:pt idx="390">
                  <c:v>102.7</c:v>
                </c:pt>
                <c:pt idx="391">
                  <c:v>103.01</c:v>
                </c:pt>
                <c:pt idx="392">
                  <c:v>103.86</c:v>
                </c:pt>
                <c:pt idx="393">
                  <c:v>103.3</c:v>
                </c:pt>
                <c:pt idx="394">
                  <c:v>103</c:v>
                </c:pt>
                <c:pt idx="395">
                  <c:v>102.8</c:v>
                </c:pt>
                <c:pt idx="396">
                  <c:v>102.85</c:v>
                </c:pt>
                <c:pt idx="397">
                  <c:v>102.9</c:v>
                </c:pt>
                <c:pt idx="398">
                  <c:v>103</c:v>
                </c:pt>
                <c:pt idx="399">
                  <c:v>103.87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C-4775-9B9E-436D6B62D53E}"/>
            </c:ext>
          </c:extLst>
        </c:ser>
        <c:ser>
          <c:idx val="2"/>
          <c:order val="2"/>
          <c:tx>
            <c:strRef>
              <c:f>'Dados de Mercado'!$F$31</c:f>
              <c:strCache>
                <c:ptCount val="1"/>
                <c:pt idx="0">
                  <c:v>Valor Patrimonial (R$)</c:v>
                </c:pt>
              </c:strCache>
            </c:strRef>
          </c:tx>
          <c:spPr>
            <a:ln>
              <a:solidFill>
                <a:srgbClr val="203864"/>
              </a:solidFill>
            </a:ln>
          </c:spPr>
          <c:marker>
            <c:symbol val="none"/>
          </c:marker>
          <c:cat>
            <c:numRef>
              <c:f>'Dados de Mercado'!$H$32:$H$6000</c:f>
              <c:numCache>
                <c:formatCode>[$-416]mmm\-yy;@</c:formatCode>
                <c:ptCount val="5969"/>
                <c:pt idx="0">
                  <c:v>45747</c:v>
                </c:pt>
                <c:pt idx="1">
                  <c:v>45744</c:v>
                </c:pt>
                <c:pt idx="2">
                  <c:v>45743</c:v>
                </c:pt>
                <c:pt idx="3">
                  <c:v>45742</c:v>
                </c:pt>
                <c:pt idx="4">
                  <c:v>45741</c:v>
                </c:pt>
                <c:pt idx="5">
                  <c:v>45740</c:v>
                </c:pt>
                <c:pt idx="6">
                  <c:v>45737</c:v>
                </c:pt>
                <c:pt idx="7">
                  <c:v>45736</c:v>
                </c:pt>
                <c:pt idx="8">
                  <c:v>45735</c:v>
                </c:pt>
                <c:pt idx="9">
                  <c:v>45734</c:v>
                </c:pt>
                <c:pt idx="10">
                  <c:v>45733</c:v>
                </c:pt>
                <c:pt idx="11">
                  <c:v>45730</c:v>
                </c:pt>
                <c:pt idx="12">
                  <c:v>45729</c:v>
                </c:pt>
                <c:pt idx="13">
                  <c:v>45728</c:v>
                </c:pt>
                <c:pt idx="14">
                  <c:v>45727</c:v>
                </c:pt>
                <c:pt idx="15">
                  <c:v>45726</c:v>
                </c:pt>
                <c:pt idx="16">
                  <c:v>45723</c:v>
                </c:pt>
                <c:pt idx="17">
                  <c:v>45722</c:v>
                </c:pt>
                <c:pt idx="18">
                  <c:v>45721</c:v>
                </c:pt>
                <c:pt idx="19">
                  <c:v>45716</c:v>
                </c:pt>
                <c:pt idx="20">
                  <c:v>45715</c:v>
                </c:pt>
                <c:pt idx="21">
                  <c:v>45714</c:v>
                </c:pt>
                <c:pt idx="22">
                  <c:v>45713</c:v>
                </c:pt>
                <c:pt idx="23">
                  <c:v>45712</c:v>
                </c:pt>
                <c:pt idx="24">
                  <c:v>45709</c:v>
                </c:pt>
                <c:pt idx="25">
                  <c:v>45708</c:v>
                </c:pt>
                <c:pt idx="26">
                  <c:v>45707</c:v>
                </c:pt>
                <c:pt idx="27">
                  <c:v>45706</c:v>
                </c:pt>
                <c:pt idx="28">
                  <c:v>45705</c:v>
                </c:pt>
                <c:pt idx="29">
                  <c:v>45702</c:v>
                </c:pt>
                <c:pt idx="30">
                  <c:v>45701</c:v>
                </c:pt>
                <c:pt idx="31">
                  <c:v>45700</c:v>
                </c:pt>
                <c:pt idx="32">
                  <c:v>45699</c:v>
                </c:pt>
                <c:pt idx="33">
                  <c:v>45698</c:v>
                </c:pt>
                <c:pt idx="34">
                  <c:v>45695</c:v>
                </c:pt>
                <c:pt idx="35">
                  <c:v>45694</c:v>
                </c:pt>
                <c:pt idx="36">
                  <c:v>45693</c:v>
                </c:pt>
                <c:pt idx="37">
                  <c:v>45692</c:v>
                </c:pt>
                <c:pt idx="38">
                  <c:v>45691</c:v>
                </c:pt>
                <c:pt idx="39">
                  <c:v>45688</c:v>
                </c:pt>
                <c:pt idx="40">
                  <c:v>45687</c:v>
                </c:pt>
                <c:pt idx="41">
                  <c:v>45686</c:v>
                </c:pt>
                <c:pt idx="42">
                  <c:v>45685</c:v>
                </c:pt>
                <c:pt idx="43">
                  <c:v>45684</c:v>
                </c:pt>
                <c:pt idx="44">
                  <c:v>45681</c:v>
                </c:pt>
                <c:pt idx="45">
                  <c:v>45680</c:v>
                </c:pt>
                <c:pt idx="46">
                  <c:v>45679</c:v>
                </c:pt>
                <c:pt idx="47">
                  <c:v>45678</c:v>
                </c:pt>
                <c:pt idx="48">
                  <c:v>45677</c:v>
                </c:pt>
                <c:pt idx="49">
                  <c:v>45674</c:v>
                </c:pt>
                <c:pt idx="50">
                  <c:v>45673</c:v>
                </c:pt>
                <c:pt idx="51">
                  <c:v>45672</c:v>
                </c:pt>
                <c:pt idx="52">
                  <c:v>45671</c:v>
                </c:pt>
                <c:pt idx="53">
                  <c:v>45670</c:v>
                </c:pt>
                <c:pt idx="54">
                  <c:v>45667</c:v>
                </c:pt>
                <c:pt idx="55">
                  <c:v>45666</c:v>
                </c:pt>
                <c:pt idx="56">
                  <c:v>45665</c:v>
                </c:pt>
                <c:pt idx="57">
                  <c:v>45664</c:v>
                </c:pt>
                <c:pt idx="58">
                  <c:v>45663</c:v>
                </c:pt>
                <c:pt idx="59">
                  <c:v>45660</c:v>
                </c:pt>
                <c:pt idx="60">
                  <c:v>45659</c:v>
                </c:pt>
                <c:pt idx="61">
                  <c:v>45656</c:v>
                </c:pt>
                <c:pt idx="62">
                  <c:v>45653</c:v>
                </c:pt>
                <c:pt idx="63">
                  <c:v>45652</c:v>
                </c:pt>
                <c:pt idx="64">
                  <c:v>45649</c:v>
                </c:pt>
                <c:pt idx="65">
                  <c:v>45646</c:v>
                </c:pt>
                <c:pt idx="66">
                  <c:v>45645</c:v>
                </c:pt>
                <c:pt idx="67">
                  <c:v>45644</c:v>
                </c:pt>
                <c:pt idx="68">
                  <c:v>45643</c:v>
                </c:pt>
                <c:pt idx="69">
                  <c:v>45642</c:v>
                </c:pt>
                <c:pt idx="70">
                  <c:v>45639</c:v>
                </c:pt>
                <c:pt idx="71">
                  <c:v>45638</c:v>
                </c:pt>
                <c:pt idx="72">
                  <c:v>45637</c:v>
                </c:pt>
                <c:pt idx="73">
                  <c:v>45636</c:v>
                </c:pt>
                <c:pt idx="74">
                  <c:v>45635</c:v>
                </c:pt>
                <c:pt idx="75">
                  <c:v>45632</c:v>
                </c:pt>
                <c:pt idx="76">
                  <c:v>45631</c:v>
                </c:pt>
                <c:pt idx="77">
                  <c:v>45630</c:v>
                </c:pt>
                <c:pt idx="78">
                  <c:v>45629</c:v>
                </c:pt>
                <c:pt idx="79">
                  <c:v>45628</c:v>
                </c:pt>
                <c:pt idx="80">
                  <c:v>45625</c:v>
                </c:pt>
                <c:pt idx="81">
                  <c:v>45624</c:v>
                </c:pt>
                <c:pt idx="82">
                  <c:v>45623</c:v>
                </c:pt>
                <c:pt idx="83">
                  <c:v>45622</c:v>
                </c:pt>
                <c:pt idx="84">
                  <c:v>45621</c:v>
                </c:pt>
                <c:pt idx="85">
                  <c:v>45618</c:v>
                </c:pt>
                <c:pt idx="86">
                  <c:v>45617</c:v>
                </c:pt>
                <c:pt idx="87">
                  <c:v>45615</c:v>
                </c:pt>
                <c:pt idx="88">
                  <c:v>45614</c:v>
                </c:pt>
                <c:pt idx="89">
                  <c:v>45610</c:v>
                </c:pt>
                <c:pt idx="90">
                  <c:v>45609</c:v>
                </c:pt>
                <c:pt idx="91">
                  <c:v>45608</c:v>
                </c:pt>
                <c:pt idx="92">
                  <c:v>45607</c:v>
                </c:pt>
                <c:pt idx="93">
                  <c:v>45604</c:v>
                </c:pt>
                <c:pt idx="94">
                  <c:v>45603</c:v>
                </c:pt>
                <c:pt idx="95">
                  <c:v>45602</c:v>
                </c:pt>
                <c:pt idx="96">
                  <c:v>45601</c:v>
                </c:pt>
                <c:pt idx="97">
                  <c:v>45600</c:v>
                </c:pt>
                <c:pt idx="98">
                  <c:v>45597</c:v>
                </c:pt>
                <c:pt idx="99">
                  <c:v>45596</c:v>
                </c:pt>
                <c:pt idx="100">
                  <c:v>45595</c:v>
                </c:pt>
                <c:pt idx="101">
                  <c:v>45594</c:v>
                </c:pt>
                <c:pt idx="102">
                  <c:v>45593</c:v>
                </c:pt>
                <c:pt idx="103">
                  <c:v>45590</c:v>
                </c:pt>
                <c:pt idx="104">
                  <c:v>45589</c:v>
                </c:pt>
                <c:pt idx="105">
                  <c:v>45588</c:v>
                </c:pt>
                <c:pt idx="106">
                  <c:v>45587</c:v>
                </c:pt>
                <c:pt idx="107">
                  <c:v>45586</c:v>
                </c:pt>
                <c:pt idx="108">
                  <c:v>45583</c:v>
                </c:pt>
                <c:pt idx="109">
                  <c:v>45582</c:v>
                </c:pt>
                <c:pt idx="110">
                  <c:v>45581</c:v>
                </c:pt>
                <c:pt idx="111">
                  <c:v>45580</c:v>
                </c:pt>
                <c:pt idx="112">
                  <c:v>45579</c:v>
                </c:pt>
                <c:pt idx="113">
                  <c:v>45576</c:v>
                </c:pt>
                <c:pt idx="114">
                  <c:v>45575</c:v>
                </c:pt>
                <c:pt idx="115">
                  <c:v>45574</c:v>
                </c:pt>
                <c:pt idx="116">
                  <c:v>45573</c:v>
                </c:pt>
                <c:pt idx="117">
                  <c:v>45572</c:v>
                </c:pt>
                <c:pt idx="118">
                  <c:v>45569</c:v>
                </c:pt>
                <c:pt idx="119">
                  <c:v>45568</c:v>
                </c:pt>
                <c:pt idx="120">
                  <c:v>45567</c:v>
                </c:pt>
                <c:pt idx="121">
                  <c:v>45566</c:v>
                </c:pt>
                <c:pt idx="122">
                  <c:v>45565</c:v>
                </c:pt>
                <c:pt idx="123">
                  <c:v>45562</c:v>
                </c:pt>
                <c:pt idx="124">
                  <c:v>45561</c:v>
                </c:pt>
                <c:pt idx="125">
                  <c:v>45560</c:v>
                </c:pt>
                <c:pt idx="126">
                  <c:v>45559</c:v>
                </c:pt>
                <c:pt idx="127">
                  <c:v>45558</c:v>
                </c:pt>
                <c:pt idx="128">
                  <c:v>45555</c:v>
                </c:pt>
                <c:pt idx="129">
                  <c:v>45554</c:v>
                </c:pt>
                <c:pt idx="130">
                  <c:v>45553</c:v>
                </c:pt>
                <c:pt idx="131">
                  <c:v>45552</c:v>
                </c:pt>
                <c:pt idx="132">
                  <c:v>45551</c:v>
                </c:pt>
                <c:pt idx="133">
                  <c:v>45548</c:v>
                </c:pt>
                <c:pt idx="134">
                  <c:v>45547</c:v>
                </c:pt>
                <c:pt idx="135">
                  <c:v>45546</c:v>
                </c:pt>
                <c:pt idx="136">
                  <c:v>45545</c:v>
                </c:pt>
                <c:pt idx="137">
                  <c:v>45544</c:v>
                </c:pt>
                <c:pt idx="138">
                  <c:v>45541</c:v>
                </c:pt>
                <c:pt idx="139">
                  <c:v>45540</c:v>
                </c:pt>
                <c:pt idx="140">
                  <c:v>45539</c:v>
                </c:pt>
                <c:pt idx="141">
                  <c:v>45538</c:v>
                </c:pt>
                <c:pt idx="142">
                  <c:v>45537</c:v>
                </c:pt>
                <c:pt idx="143">
                  <c:v>45534</c:v>
                </c:pt>
                <c:pt idx="144">
                  <c:v>45533</c:v>
                </c:pt>
                <c:pt idx="145">
                  <c:v>45532</c:v>
                </c:pt>
                <c:pt idx="146">
                  <c:v>45531</c:v>
                </c:pt>
                <c:pt idx="147">
                  <c:v>45530</c:v>
                </c:pt>
                <c:pt idx="148">
                  <c:v>45527</c:v>
                </c:pt>
                <c:pt idx="149">
                  <c:v>45526</c:v>
                </c:pt>
                <c:pt idx="150">
                  <c:v>45525</c:v>
                </c:pt>
                <c:pt idx="151">
                  <c:v>45524</c:v>
                </c:pt>
                <c:pt idx="152">
                  <c:v>45523</c:v>
                </c:pt>
                <c:pt idx="153">
                  <c:v>45520</c:v>
                </c:pt>
                <c:pt idx="154">
                  <c:v>45519</c:v>
                </c:pt>
                <c:pt idx="155">
                  <c:v>45518</c:v>
                </c:pt>
                <c:pt idx="156">
                  <c:v>45517</c:v>
                </c:pt>
                <c:pt idx="157">
                  <c:v>45516</c:v>
                </c:pt>
                <c:pt idx="158">
                  <c:v>45513</c:v>
                </c:pt>
                <c:pt idx="159">
                  <c:v>45512</c:v>
                </c:pt>
                <c:pt idx="160">
                  <c:v>45511</c:v>
                </c:pt>
                <c:pt idx="161">
                  <c:v>45510</c:v>
                </c:pt>
                <c:pt idx="162">
                  <c:v>45509</c:v>
                </c:pt>
                <c:pt idx="163">
                  <c:v>45506</c:v>
                </c:pt>
                <c:pt idx="164">
                  <c:v>45505</c:v>
                </c:pt>
                <c:pt idx="165">
                  <c:v>45504</c:v>
                </c:pt>
                <c:pt idx="166">
                  <c:v>45503</c:v>
                </c:pt>
                <c:pt idx="167">
                  <c:v>45502</c:v>
                </c:pt>
                <c:pt idx="168">
                  <c:v>45499</c:v>
                </c:pt>
                <c:pt idx="169">
                  <c:v>45498</c:v>
                </c:pt>
                <c:pt idx="170">
                  <c:v>45497</c:v>
                </c:pt>
                <c:pt idx="171">
                  <c:v>45496</c:v>
                </c:pt>
                <c:pt idx="172">
                  <c:v>45495</c:v>
                </c:pt>
                <c:pt idx="173">
                  <c:v>45492</c:v>
                </c:pt>
                <c:pt idx="174">
                  <c:v>45491</c:v>
                </c:pt>
                <c:pt idx="175">
                  <c:v>45490</c:v>
                </c:pt>
                <c:pt idx="176">
                  <c:v>45489</c:v>
                </c:pt>
                <c:pt idx="177">
                  <c:v>45488</c:v>
                </c:pt>
                <c:pt idx="178">
                  <c:v>45485</c:v>
                </c:pt>
                <c:pt idx="179">
                  <c:v>45484</c:v>
                </c:pt>
                <c:pt idx="180">
                  <c:v>45483</c:v>
                </c:pt>
                <c:pt idx="181">
                  <c:v>45482</c:v>
                </c:pt>
                <c:pt idx="182">
                  <c:v>45481</c:v>
                </c:pt>
                <c:pt idx="183">
                  <c:v>45478</c:v>
                </c:pt>
                <c:pt idx="184">
                  <c:v>45477</c:v>
                </c:pt>
                <c:pt idx="185">
                  <c:v>45476</c:v>
                </c:pt>
                <c:pt idx="186">
                  <c:v>45475</c:v>
                </c:pt>
                <c:pt idx="187">
                  <c:v>45474</c:v>
                </c:pt>
                <c:pt idx="188">
                  <c:v>45471</c:v>
                </c:pt>
                <c:pt idx="189">
                  <c:v>45470</c:v>
                </c:pt>
                <c:pt idx="190">
                  <c:v>45469</c:v>
                </c:pt>
                <c:pt idx="191">
                  <c:v>45468</c:v>
                </c:pt>
                <c:pt idx="192">
                  <c:v>45467</c:v>
                </c:pt>
                <c:pt idx="193">
                  <c:v>45464</c:v>
                </c:pt>
                <c:pt idx="194">
                  <c:v>45463</c:v>
                </c:pt>
                <c:pt idx="195">
                  <c:v>45462</c:v>
                </c:pt>
                <c:pt idx="196">
                  <c:v>45461</c:v>
                </c:pt>
                <c:pt idx="197">
                  <c:v>45460</c:v>
                </c:pt>
                <c:pt idx="198">
                  <c:v>45457</c:v>
                </c:pt>
                <c:pt idx="199">
                  <c:v>45456</c:v>
                </c:pt>
                <c:pt idx="200">
                  <c:v>45455</c:v>
                </c:pt>
                <c:pt idx="201">
                  <c:v>45454</c:v>
                </c:pt>
                <c:pt idx="202">
                  <c:v>45453</c:v>
                </c:pt>
                <c:pt idx="203">
                  <c:v>45450</c:v>
                </c:pt>
                <c:pt idx="204">
                  <c:v>45449</c:v>
                </c:pt>
                <c:pt idx="205">
                  <c:v>45448</c:v>
                </c:pt>
                <c:pt idx="206">
                  <c:v>45447</c:v>
                </c:pt>
                <c:pt idx="207">
                  <c:v>45446</c:v>
                </c:pt>
                <c:pt idx="208">
                  <c:v>45443</c:v>
                </c:pt>
                <c:pt idx="209">
                  <c:v>45441</c:v>
                </c:pt>
                <c:pt idx="210">
                  <c:v>45440</c:v>
                </c:pt>
                <c:pt idx="211">
                  <c:v>45439</c:v>
                </c:pt>
                <c:pt idx="212">
                  <c:v>45436</c:v>
                </c:pt>
                <c:pt idx="213">
                  <c:v>45435</c:v>
                </c:pt>
                <c:pt idx="214">
                  <c:v>45434</c:v>
                </c:pt>
                <c:pt idx="215">
                  <c:v>45433</c:v>
                </c:pt>
                <c:pt idx="216">
                  <c:v>45432</c:v>
                </c:pt>
                <c:pt idx="217">
                  <c:v>45429</c:v>
                </c:pt>
                <c:pt idx="218">
                  <c:v>45428</c:v>
                </c:pt>
                <c:pt idx="219">
                  <c:v>45427</c:v>
                </c:pt>
                <c:pt idx="220">
                  <c:v>45426</c:v>
                </c:pt>
                <c:pt idx="221">
                  <c:v>45425</c:v>
                </c:pt>
                <c:pt idx="222">
                  <c:v>45422</c:v>
                </c:pt>
                <c:pt idx="223">
                  <c:v>45421</c:v>
                </c:pt>
                <c:pt idx="224">
                  <c:v>45420</c:v>
                </c:pt>
                <c:pt idx="225">
                  <c:v>45419</c:v>
                </c:pt>
                <c:pt idx="226">
                  <c:v>45418</c:v>
                </c:pt>
                <c:pt idx="227">
                  <c:v>45415</c:v>
                </c:pt>
                <c:pt idx="228">
                  <c:v>45414</c:v>
                </c:pt>
                <c:pt idx="229">
                  <c:v>45412</c:v>
                </c:pt>
                <c:pt idx="230">
                  <c:v>45411</c:v>
                </c:pt>
                <c:pt idx="231">
                  <c:v>45408</c:v>
                </c:pt>
                <c:pt idx="232">
                  <c:v>45407</c:v>
                </c:pt>
                <c:pt idx="233">
                  <c:v>45406</c:v>
                </c:pt>
                <c:pt idx="234">
                  <c:v>45405</c:v>
                </c:pt>
                <c:pt idx="235">
                  <c:v>45404</c:v>
                </c:pt>
                <c:pt idx="236">
                  <c:v>45401</c:v>
                </c:pt>
                <c:pt idx="237">
                  <c:v>45400</c:v>
                </c:pt>
                <c:pt idx="238">
                  <c:v>45399</c:v>
                </c:pt>
                <c:pt idx="239">
                  <c:v>45398</c:v>
                </c:pt>
                <c:pt idx="240">
                  <c:v>45397</c:v>
                </c:pt>
                <c:pt idx="241">
                  <c:v>45394</c:v>
                </c:pt>
                <c:pt idx="242">
                  <c:v>45393</c:v>
                </c:pt>
                <c:pt idx="243">
                  <c:v>45392</c:v>
                </c:pt>
                <c:pt idx="244">
                  <c:v>45391</c:v>
                </c:pt>
                <c:pt idx="245">
                  <c:v>45390</c:v>
                </c:pt>
                <c:pt idx="246">
                  <c:v>45387</c:v>
                </c:pt>
                <c:pt idx="247">
                  <c:v>45386</c:v>
                </c:pt>
                <c:pt idx="248">
                  <c:v>45385</c:v>
                </c:pt>
                <c:pt idx="249">
                  <c:v>45384</c:v>
                </c:pt>
                <c:pt idx="250">
                  <c:v>45383</c:v>
                </c:pt>
                <c:pt idx="251">
                  <c:v>45379</c:v>
                </c:pt>
                <c:pt idx="252">
                  <c:v>45378</c:v>
                </c:pt>
                <c:pt idx="253">
                  <c:v>45377</c:v>
                </c:pt>
                <c:pt idx="254">
                  <c:v>45376</c:v>
                </c:pt>
                <c:pt idx="255">
                  <c:v>45373</c:v>
                </c:pt>
                <c:pt idx="256">
                  <c:v>45372</c:v>
                </c:pt>
                <c:pt idx="257">
                  <c:v>45371</c:v>
                </c:pt>
                <c:pt idx="258">
                  <c:v>45370</c:v>
                </c:pt>
                <c:pt idx="259">
                  <c:v>45369</c:v>
                </c:pt>
                <c:pt idx="260">
                  <c:v>45366</c:v>
                </c:pt>
                <c:pt idx="261">
                  <c:v>45365</c:v>
                </c:pt>
                <c:pt idx="262">
                  <c:v>45364</c:v>
                </c:pt>
                <c:pt idx="263">
                  <c:v>45363</c:v>
                </c:pt>
                <c:pt idx="264">
                  <c:v>45362</c:v>
                </c:pt>
                <c:pt idx="265">
                  <c:v>45359</c:v>
                </c:pt>
                <c:pt idx="266">
                  <c:v>45358</c:v>
                </c:pt>
                <c:pt idx="267">
                  <c:v>45357</c:v>
                </c:pt>
                <c:pt idx="268">
                  <c:v>45356</c:v>
                </c:pt>
                <c:pt idx="269">
                  <c:v>45355</c:v>
                </c:pt>
                <c:pt idx="270">
                  <c:v>45352</c:v>
                </c:pt>
                <c:pt idx="271">
                  <c:v>45351</c:v>
                </c:pt>
                <c:pt idx="272">
                  <c:v>45350</c:v>
                </c:pt>
                <c:pt idx="273">
                  <c:v>45349</c:v>
                </c:pt>
                <c:pt idx="274">
                  <c:v>45348</c:v>
                </c:pt>
                <c:pt idx="275">
                  <c:v>45345</c:v>
                </c:pt>
                <c:pt idx="276">
                  <c:v>45344</c:v>
                </c:pt>
                <c:pt idx="277">
                  <c:v>45343</c:v>
                </c:pt>
                <c:pt idx="278">
                  <c:v>45342</c:v>
                </c:pt>
                <c:pt idx="279">
                  <c:v>45341</c:v>
                </c:pt>
                <c:pt idx="280">
                  <c:v>45338</c:v>
                </c:pt>
                <c:pt idx="281">
                  <c:v>45337</c:v>
                </c:pt>
                <c:pt idx="282">
                  <c:v>45336</c:v>
                </c:pt>
                <c:pt idx="283">
                  <c:v>45331</c:v>
                </c:pt>
                <c:pt idx="284">
                  <c:v>45330</c:v>
                </c:pt>
                <c:pt idx="285">
                  <c:v>45329</c:v>
                </c:pt>
                <c:pt idx="286">
                  <c:v>45328</c:v>
                </c:pt>
                <c:pt idx="287">
                  <c:v>45327</c:v>
                </c:pt>
                <c:pt idx="288">
                  <c:v>45324</c:v>
                </c:pt>
                <c:pt idx="289">
                  <c:v>45323</c:v>
                </c:pt>
                <c:pt idx="290">
                  <c:v>45322</c:v>
                </c:pt>
                <c:pt idx="291">
                  <c:v>45321</c:v>
                </c:pt>
                <c:pt idx="292">
                  <c:v>45320</c:v>
                </c:pt>
                <c:pt idx="293">
                  <c:v>45317</c:v>
                </c:pt>
                <c:pt idx="294">
                  <c:v>45316</c:v>
                </c:pt>
                <c:pt idx="295">
                  <c:v>45315</c:v>
                </c:pt>
                <c:pt idx="296">
                  <c:v>45314</c:v>
                </c:pt>
                <c:pt idx="297">
                  <c:v>45313</c:v>
                </c:pt>
                <c:pt idx="298">
                  <c:v>45310</c:v>
                </c:pt>
                <c:pt idx="299">
                  <c:v>45309</c:v>
                </c:pt>
                <c:pt idx="300">
                  <c:v>45308</c:v>
                </c:pt>
                <c:pt idx="301">
                  <c:v>45307</c:v>
                </c:pt>
                <c:pt idx="302">
                  <c:v>45306</c:v>
                </c:pt>
                <c:pt idx="303">
                  <c:v>45303</c:v>
                </c:pt>
                <c:pt idx="304">
                  <c:v>45302</c:v>
                </c:pt>
                <c:pt idx="305">
                  <c:v>45301</c:v>
                </c:pt>
                <c:pt idx="306">
                  <c:v>45300</c:v>
                </c:pt>
                <c:pt idx="307">
                  <c:v>45299</c:v>
                </c:pt>
                <c:pt idx="308">
                  <c:v>45296</c:v>
                </c:pt>
                <c:pt idx="309">
                  <c:v>45295</c:v>
                </c:pt>
                <c:pt idx="310">
                  <c:v>45294</c:v>
                </c:pt>
                <c:pt idx="311">
                  <c:v>45293</c:v>
                </c:pt>
                <c:pt idx="312">
                  <c:v>45288</c:v>
                </c:pt>
                <c:pt idx="313">
                  <c:v>45287</c:v>
                </c:pt>
                <c:pt idx="314">
                  <c:v>45286</c:v>
                </c:pt>
                <c:pt idx="315">
                  <c:v>45282</c:v>
                </c:pt>
                <c:pt idx="316">
                  <c:v>45281</c:v>
                </c:pt>
                <c:pt idx="317">
                  <c:v>45280</c:v>
                </c:pt>
                <c:pt idx="318">
                  <c:v>45279</c:v>
                </c:pt>
                <c:pt idx="319">
                  <c:v>45278</c:v>
                </c:pt>
                <c:pt idx="320">
                  <c:v>45275</c:v>
                </c:pt>
                <c:pt idx="321">
                  <c:v>45274</c:v>
                </c:pt>
                <c:pt idx="322">
                  <c:v>45273</c:v>
                </c:pt>
                <c:pt idx="323">
                  <c:v>45272</c:v>
                </c:pt>
                <c:pt idx="324">
                  <c:v>45271</c:v>
                </c:pt>
                <c:pt idx="325">
                  <c:v>45268</c:v>
                </c:pt>
                <c:pt idx="326">
                  <c:v>45267</c:v>
                </c:pt>
                <c:pt idx="327">
                  <c:v>45266</c:v>
                </c:pt>
                <c:pt idx="328">
                  <c:v>45265</c:v>
                </c:pt>
                <c:pt idx="329">
                  <c:v>45264</c:v>
                </c:pt>
                <c:pt idx="330">
                  <c:v>45261</c:v>
                </c:pt>
                <c:pt idx="331">
                  <c:v>45260</c:v>
                </c:pt>
                <c:pt idx="332">
                  <c:v>45259</c:v>
                </c:pt>
                <c:pt idx="333">
                  <c:v>45258</c:v>
                </c:pt>
                <c:pt idx="334">
                  <c:v>45257</c:v>
                </c:pt>
                <c:pt idx="335">
                  <c:v>45254</c:v>
                </c:pt>
                <c:pt idx="336">
                  <c:v>45253</c:v>
                </c:pt>
                <c:pt idx="337">
                  <c:v>45252</c:v>
                </c:pt>
                <c:pt idx="338">
                  <c:v>45251</c:v>
                </c:pt>
                <c:pt idx="339">
                  <c:v>45250</c:v>
                </c:pt>
                <c:pt idx="340">
                  <c:v>45247</c:v>
                </c:pt>
                <c:pt idx="341">
                  <c:v>45246</c:v>
                </c:pt>
                <c:pt idx="342">
                  <c:v>45244</c:v>
                </c:pt>
                <c:pt idx="343">
                  <c:v>45243</c:v>
                </c:pt>
                <c:pt idx="344">
                  <c:v>45240</c:v>
                </c:pt>
                <c:pt idx="345">
                  <c:v>45239</c:v>
                </c:pt>
                <c:pt idx="346">
                  <c:v>45238</c:v>
                </c:pt>
                <c:pt idx="347">
                  <c:v>45237</c:v>
                </c:pt>
                <c:pt idx="348">
                  <c:v>45236</c:v>
                </c:pt>
                <c:pt idx="349">
                  <c:v>45233</c:v>
                </c:pt>
                <c:pt idx="350">
                  <c:v>45231</c:v>
                </c:pt>
                <c:pt idx="351">
                  <c:v>45230</c:v>
                </c:pt>
                <c:pt idx="352">
                  <c:v>45229</c:v>
                </c:pt>
                <c:pt idx="353">
                  <c:v>45226</c:v>
                </c:pt>
                <c:pt idx="354">
                  <c:v>45225</c:v>
                </c:pt>
                <c:pt idx="355">
                  <c:v>45224</c:v>
                </c:pt>
                <c:pt idx="356">
                  <c:v>45223</c:v>
                </c:pt>
                <c:pt idx="357">
                  <c:v>45222</c:v>
                </c:pt>
                <c:pt idx="358">
                  <c:v>45219</c:v>
                </c:pt>
                <c:pt idx="359">
                  <c:v>45218</c:v>
                </c:pt>
                <c:pt idx="360">
                  <c:v>45217</c:v>
                </c:pt>
                <c:pt idx="361">
                  <c:v>45216</c:v>
                </c:pt>
                <c:pt idx="362">
                  <c:v>45215</c:v>
                </c:pt>
                <c:pt idx="363">
                  <c:v>45212</c:v>
                </c:pt>
                <c:pt idx="364">
                  <c:v>45210</c:v>
                </c:pt>
                <c:pt idx="365">
                  <c:v>45209</c:v>
                </c:pt>
                <c:pt idx="366">
                  <c:v>45208</c:v>
                </c:pt>
                <c:pt idx="367">
                  <c:v>45205</c:v>
                </c:pt>
                <c:pt idx="368">
                  <c:v>45204</c:v>
                </c:pt>
                <c:pt idx="369">
                  <c:v>45203</c:v>
                </c:pt>
                <c:pt idx="370">
                  <c:v>45202</c:v>
                </c:pt>
                <c:pt idx="371">
                  <c:v>45201</c:v>
                </c:pt>
                <c:pt idx="372">
                  <c:v>45198</c:v>
                </c:pt>
                <c:pt idx="373">
                  <c:v>45197</c:v>
                </c:pt>
                <c:pt idx="374">
                  <c:v>45196</c:v>
                </c:pt>
                <c:pt idx="375">
                  <c:v>45195</c:v>
                </c:pt>
                <c:pt idx="376">
                  <c:v>45194</c:v>
                </c:pt>
                <c:pt idx="377">
                  <c:v>45191</c:v>
                </c:pt>
                <c:pt idx="378">
                  <c:v>45190</c:v>
                </c:pt>
                <c:pt idx="379">
                  <c:v>45189</c:v>
                </c:pt>
                <c:pt idx="380">
                  <c:v>45188</c:v>
                </c:pt>
                <c:pt idx="381">
                  <c:v>45187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45177</c:v>
                </c:pt>
                <c:pt idx="388">
                  <c:v>45175</c:v>
                </c:pt>
                <c:pt idx="389">
                  <c:v>45174</c:v>
                </c:pt>
                <c:pt idx="390">
                  <c:v>45173</c:v>
                </c:pt>
                <c:pt idx="391">
                  <c:v>45170</c:v>
                </c:pt>
                <c:pt idx="392">
                  <c:v>45169</c:v>
                </c:pt>
                <c:pt idx="393">
                  <c:v>45168</c:v>
                </c:pt>
                <c:pt idx="394">
                  <c:v>45167</c:v>
                </c:pt>
                <c:pt idx="395">
                  <c:v>45166</c:v>
                </c:pt>
                <c:pt idx="396">
                  <c:v>45163</c:v>
                </c:pt>
                <c:pt idx="397">
                  <c:v>45162</c:v>
                </c:pt>
                <c:pt idx="398">
                  <c:v>45161</c:v>
                </c:pt>
                <c:pt idx="399">
                  <c:v>45160</c:v>
                </c:pt>
              </c:numCache>
            </c:numRef>
          </c:cat>
          <c:val>
            <c:numRef>
              <c:f>'Dados de Mercado'!$F$32:$F$6000</c:f>
              <c:numCache>
                <c:formatCode>0.00</c:formatCode>
                <c:ptCount val="5969"/>
                <c:pt idx="0">
                  <c:v>97.168648000000005</c:v>
                </c:pt>
                <c:pt idx="1">
                  <c:v>97.922866299999995</c:v>
                </c:pt>
                <c:pt idx="2">
                  <c:v>97.792730899999995</c:v>
                </c:pt>
                <c:pt idx="3">
                  <c:v>97.7388081</c:v>
                </c:pt>
                <c:pt idx="4">
                  <c:v>97.705854299999999</c:v>
                </c:pt>
                <c:pt idx="5">
                  <c:v>97.643134500000002</c:v>
                </c:pt>
                <c:pt idx="6">
                  <c:v>97.7028696</c:v>
                </c:pt>
                <c:pt idx="7">
                  <c:v>97.735152600000006</c:v>
                </c:pt>
                <c:pt idx="8">
                  <c:v>97.874113300000005</c:v>
                </c:pt>
                <c:pt idx="9">
                  <c:v>97.627511299999995</c:v>
                </c:pt>
                <c:pt idx="10">
                  <c:v>97.400008799999995</c:v>
                </c:pt>
                <c:pt idx="11">
                  <c:v>97.279446699999994</c:v>
                </c:pt>
                <c:pt idx="12">
                  <c:v>97.221850900000007</c:v>
                </c:pt>
                <c:pt idx="13">
                  <c:v>97.110247799999996</c:v>
                </c:pt>
                <c:pt idx="14">
                  <c:v>97.014802200000005</c:v>
                </c:pt>
                <c:pt idx="15">
                  <c:v>96.727697399999997</c:v>
                </c:pt>
                <c:pt idx="16">
                  <c:v>96.739107399999995</c:v>
                </c:pt>
                <c:pt idx="17">
                  <c:v>96.562057699999997</c:v>
                </c:pt>
                <c:pt idx="18">
                  <c:v>96.464352099999999</c:v>
                </c:pt>
                <c:pt idx="19">
                  <c:v>96.260610200000002</c:v>
                </c:pt>
                <c:pt idx="20">
                  <c:v>97.256952999999996</c:v>
                </c:pt>
                <c:pt idx="21">
                  <c:v>97.284608000000006</c:v>
                </c:pt>
                <c:pt idx="22">
                  <c:v>97.480478899999994</c:v>
                </c:pt>
                <c:pt idx="23">
                  <c:v>97.419400999999993</c:v>
                </c:pt>
                <c:pt idx="24">
                  <c:v>97.488456200000002</c:v>
                </c:pt>
                <c:pt idx="25">
                  <c:v>97.252267599999996</c:v>
                </c:pt>
                <c:pt idx="26">
                  <c:v>97.113365900000005</c:v>
                </c:pt>
                <c:pt idx="27">
                  <c:v>97.080956599999993</c:v>
                </c:pt>
                <c:pt idx="28">
                  <c:v>97.040620500000003</c:v>
                </c:pt>
                <c:pt idx="29">
                  <c:v>96.763879299999999</c:v>
                </c:pt>
                <c:pt idx="30">
                  <c:v>96.426450099999997</c:v>
                </c:pt>
                <c:pt idx="31">
                  <c:v>96.382291699999996</c:v>
                </c:pt>
                <c:pt idx="32">
                  <c:v>96.374079100000003</c:v>
                </c:pt>
                <c:pt idx="33">
                  <c:v>96.262208999999999</c:v>
                </c:pt>
                <c:pt idx="34">
                  <c:v>96.281073399999997</c:v>
                </c:pt>
                <c:pt idx="35">
                  <c:v>96.115982099999997</c:v>
                </c:pt>
                <c:pt idx="36">
                  <c:v>96.041026400000007</c:v>
                </c:pt>
                <c:pt idx="37">
                  <c:v>96.116055700000004</c:v>
                </c:pt>
                <c:pt idx="38">
                  <c:v>96.190882599999995</c:v>
                </c:pt>
                <c:pt idx="39">
                  <c:v>96.070994900000002</c:v>
                </c:pt>
                <c:pt idx="40">
                  <c:v>96.920275500000002</c:v>
                </c:pt>
                <c:pt idx="41">
                  <c:v>96.310398800000002</c:v>
                </c:pt>
                <c:pt idx="42">
                  <c:v>96.260257199999998</c:v>
                </c:pt>
                <c:pt idx="43">
                  <c:v>96.219249000000005</c:v>
                </c:pt>
                <c:pt idx="44">
                  <c:v>96.217923900000002</c:v>
                </c:pt>
                <c:pt idx="45">
                  <c:v>96.103932</c:v>
                </c:pt>
                <c:pt idx="46">
                  <c:v>96.124856500000007</c:v>
                </c:pt>
                <c:pt idx="47">
                  <c:v>96.0264126</c:v>
                </c:pt>
                <c:pt idx="48">
                  <c:v>96.201975300000001</c:v>
                </c:pt>
                <c:pt idx="49">
                  <c:v>96.124019599999997</c:v>
                </c:pt>
                <c:pt idx="50">
                  <c:v>96.327274799999998</c:v>
                </c:pt>
                <c:pt idx="51">
                  <c:v>96.415762000000001</c:v>
                </c:pt>
                <c:pt idx="52">
                  <c:v>96.138598700000003</c:v>
                </c:pt>
                <c:pt idx="53">
                  <c:v>96.008084100000005</c:v>
                </c:pt>
                <c:pt idx="54">
                  <c:v>96.021513400000003</c:v>
                </c:pt>
                <c:pt idx="55">
                  <c:v>96.123432500000007</c:v>
                </c:pt>
                <c:pt idx="56">
                  <c:v>96.212550100000001</c:v>
                </c:pt>
                <c:pt idx="57">
                  <c:v>96.292409800000001</c:v>
                </c:pt>
                <c:pt idx="58">
                  <c:v>96.345916000000003</c:v>
                </c:pt>
                <c:pt idx="59">
                  <c:v>96.147128699999996</c:v>
                </c:pt>
                <c:pt idx="60">
                  <c:v>96.256512499999999</c:v>
                </c:pt>
                <c:pt idx="61">
                  <c:v>95.977715900000007</c:v>
                </c:pt>
                <c:pt idx="62">
                  <c:v>96.984941199999994</c:v>
                </c:pt>
                <c:pt idx="63">
                  <c:v>96.986098400000003</c:v>
                </c:pt>
                <c:pt idx="64">
                  <c:v>96.787308499999995</c:v>
                </c:pt>
                <c:pt idx="65">
                  <c:v>96.644057799999999</c:v>
                </c:pt>
                <c:pt idx="66">
                  <c:v>95.990596999999994</c:v>
                </c:pt>
                <c:pt idx="67">
                  <c:v>95.522940199999994</c:v>
                </c:pt>
                <c:pt idx="68">
                  <c:v>96.195856500000005</c:v>
                </c:pt>
                <c:pt idx="69">
                  <c:v>96.379205900000002</c:v>
                </c:pt>
                <c:pt idx="70">
                  <c:v>96.686770499999994</c:v>
                </c:pt>
                <c:pt idx="71">
                  <c:v>96.757823999999999</c:v>
                </c:pt>
                <c:pt idx="72">
                  <c:v>97.045483700000005</c:v>
                </c:pt>
                <c:pt idx="73">
                  <c:v>96.655945000000003</c:v>
                </c:pt>
                <c:pt idx="74">
                  <c:v>96.514519199999995</c:v>
                </c:pt>
                <c:pt idx="75">
                  <c:v>96.645475599999997</c:v>
                </c:pt>
                <c:pt idx="76">
                  <c:v>96.797625199999999</c:v>
                </c:pt>
                <c:pt idx="77">
                  <c:v>96.908265900000004</c:v>
                </c:pt>
                <c:pt idx="78">
                  <c:v>96.993290099999996</c:v>
                </c:pt>
                <c:pt idx="79">
                  <c:v>97.204019200000005</c:v>
                </c:pt>
                <c:pt idx="80">
                  <c:v>97.153913000000003</c:v>
                </c:pt>
                <c:pt idx="81">
                  <c:v>98.043231000000006</c:v>
                </c:pt>
                <c:pt idx="82">
                  <c:v>98.482134400000007</c:v>
                </c:pt>
                <c:pt idx="83">
                  <c:v>98.797786900000006</c:v>
                </c:pt>
                <c:pt idx="84">
                  <c:v>98.714914300000004</c:v>
                </c:pt>
                <c:pt idx="85">
                  <c:v>98.624955299999996</c:v>
                </c:pt>
                <c:pt idx="86">
                  <c:v>98.655053300000006</c:v>
                </c:pt>
                <c:pt idx="87">
                  <c:v>98.408641200000005</c:v>
                </c:pt>
                <c:pt idx="88">
                  <c:v>98.310738900000004</c:v>
                </c:pt>
                <c:pt idx="89">
                  <c:v>98.309845199999998</c:v>
                </c:pt>
                <c:pt idx="90">
                  <c:v>98.262080900000001</c:v>
                </c:pt>
                <c:pt idx="91">
                  <c:v>98.300496100000004</c:v>
                </c:pt>
                <c:pt idx="92">
                  <c:v>98.569004000000007</c:v>
                </c:pt>
                <c:pt idx="93">
                  <c:v>98.699879800000005</c:v>
                </c:pt>
                <c:pt idx="94">
                  <c:v>98.617493600000003</c:v>
                </c:pt>
                <c:pt idx="95">
                  <c:v>98.496771699999996</c:v>
                </c:pt>
                <c:pt idx="96">
                  <c:v>98.475864799999997</c:v>
                </c:pt>
                <c:pt idx="97">
                  <c:v>98.365799999999993</c:v>
                </c:pt>
                <c:pt idx="98">
                  <c:v>98.055426699999998</c:v>
                </c:pt>
                <c:pt idx="99">
                  <c:v>98.2515638</c:v>
                </c:pt>
                <c:pt idx="100">
                  <c:v>99.164146400000007</c:v>
                </c:pt>
                <c:pt idx="101">
                  <c:v>99.070001700000006</c:v>
                </c:pt>
                <c:pt idx="102">
                  <c:v>99.075017900000006</c:v>
                </c:pt>
                <c:pt idx="103">
                  <c:v>98.983440299999998</c:v>
                </c:pt>
                <c:pt idx="104">
                  <c:v>99.082665399999996</c:v>
                </c:pt>
                <c:pt idx="105">
                  <c:v>98.767315199999999</c:v>
                </c:pt>
                <c:pt idx="106">
                  <c:v>98.907476500000001</c:v>
                </c:pt>
                <c:pt idx="107">
                  <c:v>98.933199400000007</c:v>
                </c:pt>
                <c:pt idx="108">
                  <c:v>98.961728899999997</c:v>
                </c:pt>
                <c:pt idx="109">
                  <c:v>99.122710900000001</c:v>
                </c:pt>
                <c:pt idx="110">
                  <c:v>99.098903399999998</c:v>
                </c:pt>
                <c:pt idx="111">
                  <c:v>99.087277499999999</c:v>
                </c:pt>
                <c:pt idx="112">
                  <c:v>99.114322900000005</c:v>
                </c:pt>
                <c:pt idx="113">
                  <c:v>98.966151699999998</c:v>
                </c:pt>
                <c:pt idx="114">
                  <c:v>98.871704300000005</c:v>
                </c:pt>
                <c:pt idx="115">
                  <c:v>98.865977400000006</c:v>
                </c:pt>
                <c:pt idx="116">
                  <c:v>99.147624199999996</c:v>
                </c:pt>
                <c:pt idx="117">
                  <c:v>99.100325499999997</c:v>
                </c:pt>
                <c:pt idx="118">
                  <c:v>98.978957800000003</c:v>
                </c:pt>
                <c:pt idx="119">
                  <c:v>98.973863699999995</c:v>
                </c:pt>
                <c:pt idx="120">
                  <c:v>98.994421000000003</c:v>
                </c:pt>
                <c:pt idx="121">
                  <c:v>98.989530000000002</c:v>
                </c:pt>
                <c:pt idx="122">
                  <c:v>99.063700900000001</c:v>
                </c:pt>
                <c:pt idx="123">
                  <c:v>100.0461391</c:v>
                </c:pt>
                <c:pt idx="124">
                  <c:v>99.923766200000003</c:v>
                </c:pt>
                <c:pt idx="125">
                  <c:v>99.881483099999997</c:v>
                </c:pt>
                <c:pt idx="126">
                  <c:v>99.8209576</c:v>
                </c:pt>
                <c:pt idx="127">
                  <c:v>99.594110900000004</c:v>
                </c:pt>
                <c:pt idx="128">
                  <c:v>99.617924200000004</c:v>
                </c:pt>
                <c:pt idx="129">
                  <c:v>99.896044399999994</c:v>
                </c:pt>
                <c:pt idx="130">
                  <c:v>100.0501759</c:v>
                </c:pt>
                <c:pt idx="131">
                  <c:v>100.0012835</c:v>
                </c:pt>
                <c:pt idx="132">
                  <c:v>100.0074931</c:v>
                </c:pt>
                <c:pt idx="133">
                  <c:v>100.06212549999999</c:v>
                </c:pt>
                <c:pt idx="134">
                  <c:v>99.949385199999995</c:v>
                </c:pt>
                <c:pt idx="135">
                  <c:v>100.09868109999999</c:v>
                </c:pt>
                <c:pt idx="136">
                  <c:v>100.0580915</c:v>
                </c:pt>
                <c:pt idx="137">
                  <c:v>100.060514</c:v>
                </c:pt>
                <c:pt idx="138">
                  <c:v>100.1043688</c:v>
                </c:pt>
                <c:pt idx="139">
                  <c:v>100.0505532</c:v>
                </c:pt>
                <c:pt idx="140">
                  <c:v>99.914971100000002</c:v>
                </c:pt>
                <c:pt idx="141">
                  <c:v>99.758319299999997</c:v>
                </c:pt>
                <c:pt idx="142">
                  <c:v>99.790646100000004</c:v>
                </c:pt>
                <c:pt idx="143">
                  <c:v>99.848511999999999</c:v>
                </c:pt>
                <c:pt idx="144">
                  <c:v>100.8063824</c:v>
                </c:pt>
                <c:pt idx="145">
                  <c:v>100.8728476</c:v>
                </c:pt>
                <c:pt idx="146">
                  <c:v>101.00813840000001</c:v>
                </c:pt>
                <c:pt idx="147">
                  <c:v>101.0300103</c:v>
                </c:pt>
                <c:pt idx="148">
                  <c:v>101.0716206</c:v>
                </c:pt>
                <c:pt idx="149">
                  <c:v>100.7784771</c:v>
                </c:pt>
                <c:pt idx="150">
                  <c:v>100.8500851</c:v>
                </c:pt>
                <c:pt idx="151">
                  <c:v>100.81733319999999</c:v>
                </c:pt>
                <c:pt idx="152">
                  <c:v>100.8346679</c:v>
                </c:pt>
                <c:pt idx="153">
                  <c:v>100.7984731</c:v>
                </c:pt>
                <c:pt idx="154">
                  <c:v>100.891907</c:v>
                </c:pt>
                <c:pt idx="155">
                  <c:v>100.9001856</c:v>
                </c:pt>
                <c:pt idx="156">
                  <c:v>100.8329839</c:v>
                </c:pt>
                <c:pt idx="157">
                  <c:v>100.6843006</c:v>
                </c:pt>
                <c:pt idx="158">
                  <c:v>100.5612105</c:v>
                </c:pt>
                <c:pt idx="159">
                  <c:v>100.2628277</c:v>
                </c:pt>
                <c:pt idx="160">
                  <c:v>100.1945269</c:v>
                </c:pt>
                <c:pt idx="161">
                  <c:v>100.1007434</c:v>
                </c:pt>
                <c:pt idx="162">
                  <c:v>100.2782907</c:v>
                </c:pt>
                <c:pt idx="163">
                  <c:v>100.3236709</c:v>
                </c:pt>
                <c:pt idx="164">
                  <c:v>99.865967100000006</c:v>
                </c:pt>
                <c:pt idx="165">
                  <c:v>99.795084299999999</c:v>
                </c:pt>
                <c:pt idx="166">
                  <c:v>100.5928689</c:v>
                </c:pt>
                <c:pt idx="167">
                  <c:v>100.4920942</c:v>
                </c:pt>
                <c:pt idx="168">
                  <c:v>100.5045732</c:v>
                </c:pt>
                <c:pt idx="169">
                  <c:v>100.38715759999999</c:v>
                </c:pt>
                <c:pt idx="170">
                  <c:v>100.4236056</c:v>
                </c:pt>
                <c:pt idx="171">
                  <c:v>100.4549548</c:v>
                </c:pt>
                <c:pt idx="172">
                  <c:v>100.63462920000001</c:v>
                </c:pt>
                <c:pt idx="173">
                  <c:v>100.5083372</c:v>
                </c:pt>
                <c:pt idx="174">
                  <c:v>100.4169938</c:v>
                </c:pt>
                <c:pt idx="175">
                  <c:v>100.667934</c:v>
                </c:pt>
                <c:pt idx="176">
                  <c:v>100.5804409</c:v>
                </c:pt>
                <c:pt idx="177">
                  <c:v>100.4102615</c:v>
                </c:pt>
                <c:pt idx="178">
                  <c:v>100.37409820000001</c:v>
                </c:pt>
                <c:pt idx="179">
                  <c:v>100.2379217</c:v>
                </c:pt>
                <c:pt idx="180">
                  <c:v>99.985951600000007</c:v>
                </c:pt>
                <c:pt idx="181">
                  <c:v>99.628289199999998</c:v>
                </c:pt>
                <c:pt idx="182">
                  <c:v>99.617941099999996</c:v>
                </c:pt>
                <c:pt idx="183">
                  <c:v>99.539452800000007</c:v>
                </c:pt>
                <c:pt idx="184">
                  <c:v>99.340357400000002</c:v>
                </c:pt>
                <c:pt idx="185">
                  <c:v>98.899533700000006</c:v>
                </c:pt>
                <c:pt idx="186">
                  <c:v>98.6248772</c:v>
                </c:pt>
                <c:pt idx="187">
                  <c:v>98.677887699999999</c:v>
                </c:pt>
                <c:pt idx="188">
                  <c:v>99.110135</c:v>
                </c:pt>
                <c:pt idx="189">
                  <c:v>99.938395</c:v>
                </c:pt>
                <c:pt idx="190">
                  <c:v>99.855369800000005</c:v>
                </c:pt>
                <c:pt idx="191">
                  <c:v>99.893008800000004</c:v>
                </c:pt>
                <c:pt idx="192">
                  <c:v>99.853352799999996</c:v>
                </c:pt>
                <c:pt idx="193">
                  <c:v>99.774337200000005</c:v>
                </c:pt>
                <c:pt idx="194">
                  <c:v>99.735168799999997</c:v>
                </c:pt>
                <c:pt idx="195">
                  <c:v>99.528694799999997</c:v>
                </c:pt>
                <c:pt idx="196">
                  <c:v>99.493514000000005</c:v>
                </c:pt>
                <c:pt idx="197">
                  <c:v>99.3934742</c:v>
                </c:pt>
                <c:pt idx="198">
                  <c:v>99.421010800000005</c:v>
                </c:pt>
                <c:pt idx="199">
                  <c:v>99.179462799999996</c:v>
                </c:pt>
                <c:pt idx="200">
                  <c:v>99.139817199999996</c:v>
                </c:pt>
                <c:pt idx="201">
                  <c:v>99.481553199999993</c:v>
                </c:pt>
                <c:pt idx="202">
                  <c:v>99.544752700000004</c:v>
                </c:pt>
                <c:pt idx="203">
                  <c:v>99.567062199999995</c:v>
                </c:pt>
                <c:pt idx="204">
                  <c:v>99.850209800000002</c:v>
                </c:pt>
                <c:pt idx="205">
                  <c:v>99.658681000000001</c:v>
                </c:pt>
                <c:pt idx="206">
                  <c:v>99.705886000000007</c:v>
                </c:pt>
                <c:pt idx="207">
                  <c:v>99.792903899999999</c:v>
                </c:pt>
                <c:pt idx="208">
                  <c:v>99.828227299999995</c:v>
                </c:pt>
                <c:pt idx="209">
                  <c:v>100.508054</c:v>
                </c:pt>
                <c:pt idx="210">
                  <c:v>100.6485254</c:v>
                </c:pt>
                <c:pt idx="211">
                  <c:v>100.6552351</c:v>
                </c:pt>
                <c:pt idx="212">
                  <c:v>100.6998103</c:v>
                </c:pt>
                <c:pt idx="213">
                  <c:v>100.6488356</c:v>
                </c:pt>
                <c:pt idx="214">
                  <c:v>100.6871806</c:v>
                </c:pt>
                <c:pt idx="215">
                  <c:v>100.84521429999999</c:v>
                </c:pt>
                <c:pt idx="216">
                  <c:v>100.8512424</c:v>
                </c:pt>
                <c:pt idx="217">
                  <c:v>100.7544194</c:v>
                </c:pt>
                <c:pt idx="218">
                  <c:v>100.69130579999999</c:v>
                </c:pt>
                <c:pt idx="219">
                  <c:v>100.56264830000001</c:v>
                </c:pt>
                <c:pt idx="220">
                  <c:v>100.3963104</c:v>
                </c:pt>
                <c:pt idx="221">
                  <c:v>100.3585865</c:v>
                </c:pt>
                <c:pt idx="222">
                  <c:v>100.4416858</c:v>
                </c:pt>
                <c:pt idx="223">
                  <c:v>100.46075449999999</c:v>
                </c:pt>
                <c:pt idx="224">
                  <c:v>100.2975094</c:v>
                </c:pt>
                <c:pt idx="225">
                  <c:v>100.1538814</c:v>
                </c:pt>
                <c:pt idx="226">
                  <c:v>100.0632239</c:v>
                </c:pt>
                <c:pt idx="227">
                  <c:v>100.1277322</c:v>
                </c:pt>
                <c:pt idx="228">
                  <c:v>99.873033000000007</c:v>
                </c:pt>
                <c:pt idx="229">
                  <c:v>99.624666399999995</c:v>
                </c:pt>
                <c:pt idx="230">
                  <c:v>100.7080072</c:v>
                </c:pt>
                <c:pt idx="231">
                  <c:v>100.60296940000001</c:v>
                </c:pt>
                <c:pt idx="232">
                  <c:v>100.4088412</c:v>
                </c:pt>
                <c:pt idx="233">
                  <c:v>100.4656164</c:v>
                </c:pt>
                <c:pt idx="234">
                  <c:v>100.5639585</c:v>
                </c:pt>
                <c:pt idx="235">
                  <c:v>100.60119090000001</c:v>
                </c:pt>
                <c:pt idx="236">
                  <c:v>100.6340083</c:v>
                </c:pt>
                <c:pt idx="237">
                  <c:v>100.49778999999999</c:v>
                </c:pt>
                <c:pt idx="238">
                  <c:v>100.44653719999999</c:v>
                </c:pt>
                <c:pt idx="239">
                  <c:v>100.5431998</c:v>
                </c:pt>
                <c:pt idx="240">
                  <c:v>100.8736195</c:v>
                </c:pt>
                <c:pt idx="241">
                  <c:v>100.99114539999999</c:v>
                </c:pt>
                <c:pt idx="242">
                  <c:v>100.8237468</c:v>
                </c:pt>
                <c:pt idx="243">
                  <c:v>100.8284419</c:v>
                </c:pt>
                <c:pt idx="244">
                  <c:v>101.1481505</c:v>
                </c:pt>
                <c:pt idx="245">
                  <c:v>101.0852914</c:v>
                </c:pt>
                <c:pt idx="246">
                  <c:v>100.9926047</c:v>
                </c:pt>
                <c:pt idx="247">
                  <c:v>100.96073869999999</c:v>
                </c:pt>
                <c:pt idx="248">
                  <c:v>100.9296212</c:v>
                </c:pt>
                <c:pt idx="249">
                  <c:v>100.8820254</c:v>
                </c:pt>
                <c:pt idx="250">
                  <c:v>100.8582993</c:v>
                </c:pt>
                <c:pt idx="251">
                  <c:v>100.7989072</c:v>
                </c:pt>
                <c:pt idx="252">
                  <c:v>101.63181470000001</c:v>
                </c:pt>
                <c:pt idx="253">
                  <c:v>101.54136939999999</c:v>
                </c:pt>
                <c:pt idx="254">
                  <c:v>101.4925902</c:v>
                </c:pt>
                <c:pt idx="255">
                  <c:v>101.4445808</c:v>
                </c:pt>
                <c:pt idx="256">
                  <c:v>101.40903539999999</c:v>
                </c:pt>
                <c:pt idx="257">
                  <c:v>101.5161614</c:v>
                </c:pt>
                <c:pt idx="258">
                  <c:v>101.3675886</c:v>
                </c:pt>
                <c:pt idx="259">
                  <c:v>101.290952</c:v>
                </c:pt>
                <c:pt idx="260">
                  <c:v>101.3291509</c:v>
                </c:pt>
                <c:pt idx="261">
                  <c:v>101.42773750000001</c:v>
                </c:pt>
                <c:pt idx="262">
                  <c:v>101.482949</c:v>
                </c:pt>
                <c:pt idx="263">
                  <c:v>101.4312379</c:v>
                </c:pt>
                <c:pt idx="264">
                  <c:v>101.4176415</c:v>
                </c:pt>
                <c:pt idx="265">
                  <c:v>101.417134</c:v>
                </c:pt>
                <c:pt idx="266">
                  <c:v>101.3956373</c:v>
                </c:pt>
                <c:pt idx="267">
                  <c:v>101.3188081</c:v>
                </c:pt>
                <c:pt idx="268">
                  <c:v>101.2534505</c:v>
                </c:pt>
                <c:pt idx="269">
                  <c:v>101.1944003</c:v>
                </c:pt>
                <c:pt idx="270">
                  <c:v>101.1889585</c:v>
                </c:pt>
                <c:pt idx="271">
                  <c:v>101.1303633</c:v>
                </c:pt>
                <c:pt idx="272">
                  <c:v>101.8010372</c:v>
                </c:pt>
                <c:pt idx="273">
                  <c:v>101.78412729999999</c:v>
                </c:pt>
                <c:pt idx="274">
                  <c:v>101.7190779</c:v>
                </c:pt>
                <c:pt idx="275">
                  <c:v>101.8007013</c:v>
                </c:pt>
                <c:pt idx="276">
                  <c:v>101.8029586</c:v>
                </c:pt>
                <c:pt idx="277">
                  <c:v>101.76860480000001</c:v>
                </c:pt>
                <c:pt idx="278">
                  <c:v>101.721154</c:v>
                </c:pt>
                <c:pt idx="279">
                  <c:v>101.6271486</c:v>
                </c:pt>
                <c:pt idx="280">
                  <c:v>101.57679229999999</c:v>
                </c:pt>
                <c:pt idx="281">
                  <c:v>101.56883740000001</c:v>
                </c:pt>
                <c:pt idx="282">
                  <c:v>101.4904542</c:v>
                </c:pt>
                <c:pt idx="283">
                  <c:v>101.5215621</c:v>
                </c:pt>
                <c:pt idx="284">
                  <c:v>101.37073049999999</c:v>
                </c:pt>
                <c:pt idx="285">
                  <c:v>101.392301</c:v>
                </c:pt>
                <c:pt idx="286">
                  <c:v>101.33818890000001</c:v>
                </c:pt>
                <c:pt idx="287">
                  <c:v>101.2321627</c:v>
                </c:pt>
                <c:pt idx="288">
                  <c:v>101.2122739</c:v>
                </c:pt>
                <c:pt idx="289">
                  <c:v>101.14056890000001</c:v>
                </c:pt>
                <c:pt idx="290">
                  <c:v>101.1403533</c:v>
                </c:pt>
                <c:pt idx="291">
                  <c:v>101.8456719</c:v>
                </c:pt>
                <c:pt idx="292">
                  <c:v>101.88335480000001</c:v>
                </c:pt>
                <c:pt idx="293">
                  <c:v>101.8786918</c:v>
                </c:pt>
                <c:pt idx="294">
                  <c:v>101.80388309999999</c:v>
                </c:pt>
                <c:pt idx="295">
                  <c:v>101.7417808</c:v>
                </c:pt>
                <c:pt idx="296">
                  <c:v>101.72212709999999</c:v>
                </c:pt>
                <c:pt idx="297">
                  <c:v>101.63985409999999</c:v>
                </c:pt>
                <c:pt idx="298">
                  <c:v>101.6373887</c:v>
                </c:pt>
                <c:pt idx="299">
                  <c:v>101.56951720000001</c:v>
                </c:pt>
                <c:pt idx="300">
                  <c:v>101.5420273</c:v>
                </c:pt>
                <c:pt idx="301">
                  <c:v>101.6191839</c:v>
                </c:pt>
                <c:pt idx="302">
                  <c:v>101.82464520000001</c:v>
                </c:pt>
                <c:pt idx="303">
                  <c:v>101.7446286</c:v>
                </c:pt>
                <c:pt idx="304">
                  <c:v>101.6329549</c:v>
                </c:pt>
                <c:pt idx="305">
                  <c:v>101.60144630000001</c:v>
                </c:pt>
                <c:pt idx="306">
                  <c:v>101.5991432</c:v>
                </c:pt>
                <c:pt idx="307">
                  <c:v>101.7145235</c:v>
                </c:pt>
                <c:pt idx="308">
                  <c:v>101.7582798</c:v>
                </c:pt>
                <c:pt idx="309">
                  <c:v>101.701375</c:v>
                </c:pt>
                <c:pt idx="310">
                  <c:v>101.7313544</c:v>
                </c:pt>
                <c:pt idx="311">
                  <c:v>101.7026391</c:v>
                </c:pt>
                <c:pt idx="312">
                  <c:v>101.59402590000001</c:v>
                </c:pt>
                <c:pt idx="313">
                  <c:v>102.3335421</c:v>
                </c:pt>
                <c:pt idx="314">
                  <c:v>102.2931198</c:v>
                </c:pt>
                <c:pt idx="315">
                  <c:v>102.2627404</c:v>
                </c:pt>
                <c:pt idx="316">
                  <c:v>102.7820083</c:v>
                </c:pt>
                <c:pt idx="317">
                  <c:v>102.6311302</c:v>
                </c:pt>
                <c:pt idx="318">
                  <c:v>102.5863124</c:v>
                </c:pt>
                <c:pt idx="319">
                  <c:v>102.46959510000001</c:v>
                </c:pt>
                <c:pt idx="320">
                  <c:v>102.28689660000001</c:v>
                </c:pt>
                <c:pt idx="321">
                  <c:v>102.13638950000001</c:v>
                </c:pt>
                <c:pt idx="322">
                  <c:v>102.01741920000001</c:v>
                </c:pt>
                <c:pt idx="323">
                  <c:v>101.523163</c:v>
                </c:pt>
                <c:pt idx="324">
                  <c:v>101.3224629</c:v>
                </c:pt>
                <c:pt idx="325">
                  <c:v>101.2700608</c:v>
                </c:pt>
                <c:pt idx="326">
                  <c:v>101.255048</c:v>
                </c:pt>
                <c:pt idx="327">
                  <c:v>101.3145717</c:v>
                </c:pt>
                <c:pt idx="328">
                  <c:v>101.2256847</c:v>
                </c:pt>
                <c:pt idx="329">
                  <c:v>101.1561658</c:v>
                </c:pt>
                <c:pt idx="330">
                  <c:v>101.34281609999999</c:v>
                </c:pt>
                <c:pt idx="331">
                  <c:v>101.1992039</c:v>
                </c:pt>
                <c:pt idx="332">
                  <c:v>102.1297797</c:v>
                </c:pt>
                <c:pt idx="333">
                  <c:v>102.1663466</c:v>
                </c:pt>
                <c:pt idx="334">
                  <c:v>102.0041925</c:v>
                </c:pt>
                <c:pt idx="335">
                  <c:v>101.8851399</c:v>
                </c:pt>
                <c:pt idx="336">
                  <c:v>101.8585449</c:v>
                </c:pt>
                <c:pt idx="337">
                  <c:v>101.7905248</c:v>
                </c:pt>
                <c:pt idx="338">
                  <c:v>101.62625509999999</c:v>
                </c:pt>
                <c:pt idx="339">
                  <c:v>101.7614039</c:v>
                </c:pt>
                <c:pt idx="340">
                  <c:v>101.79989519999999</c:v>
                </c:pt>
                <c:pt idx="341">
                  <c:v>101.5520954</c:v>
                </c:pt>
                <c:pt idx="342">
                  <c:v>101.300963</c:v>
                </c:pt>
                <c:pt idx="343">
                  <c:v>100.88323870000001</c:v>
                </c:pt>
                <c:pt idx="344">
                  <c:v>100.9730857</c:v>
                </c:pt>
                <c:pt idx="345">
                  <c:v>100.81385400000001</c:v>
                </c:pt>
                <c:pt idx="346">
                  <c:v>100.850499</c:v>
                </c:pt>
                <c:pt idx="347">
                  <c:v>100.6584814</c:v>
                </c:pt>
                <c:pt idx="348">
                  <c:v>100.4392229</c:v>
                </c:pt>
                <c:pt idx="349">
                  <c:v>100.5972814</c:v>
                </c:pt>
                <c:pt idx="350">
                  <c:v>100.2799929</c:v>
                </c:pt>
                <c:pt idx="351">
                  <c:v>99.946444700000001</c:v>
                </c:pt>
                <c:pt idx="352">
                  <c:v>101.03570139999999</c:v>
                </c:pt>
                <c:pt idx="353">
                  <c:v>101.2634012</c:v>
                </c:pt>
                <c:pt idx="354">
                  <c:v>101.4867144</c:v>
                </c:pt>
                <c:pt idx="355">
                  <c:v>100.94983120000001</c:v>
                </c:pt>
                <c:pt idx="356">
                  <c:v>101.01040620000001</c:v>
                </c:pt>
                <c:pt idx="357">
                  <c:v>100.9064106</c:v>
                </c:pt>
                <c:pt idx="358">
                  <c:v>100.9480538</c:v>
                </c:pt>
                <c:pt idx="359">
                  <c:v>100.8362786</c:v>
                </c:pt>
                <c:pt idx="360">
                  <c:v>101.1578877</c:v>
                </c:pt>
                <c:pt idx="361">
                  <c:v>101.1683591</c:v>
                </c:pt>
                <c:pt idx="362">
                  <c:v>101.4432255</c:v>
                </c:pt>
                <c:pt idx="363">
                  <c:v>101.1690791</c:v>
                </c:pt>
                <c:pt idx="364">
                  <c:v>101.36550339999999</c:v>
                </c:pt>
                <c:pt idx="365">
                  <c:v>101.4333479</c:v>
                </c:pt>
                <c:pt idx="366">
                  <c:v>101.3232886</c:v>
                </c:pt>
                <c:pt idx="367">
                  <c:v>100.9848078</c:v>
                </c:pt>
                <c:pt idx="368">
                  <c:v>100.76687680000001</c:v>
                </c:pt>
                <c:pt idx="369">
                  <c:v>100.7848994</c:v>
                </c:pt>
                <c:pt idx="370">
                  <c:v>100.5191355</c:v>
                </c:pt>
                <c:pt idx="371">
                  <c:v>100.94979259999999</c:v>
                </c:pt>
                <c:pt idx="372">
                  <c:v>101.2111925</c:v>
                </c:pt>
                <c:pt idx="373">
                  <c:v>101.6771674</c:v>
                </c:pt>
                <c:pt idx="374">
                  <c:v>101.34430020000001</c:v>
                </c:pt>
                <c:pt idx="375">
                  <c:v>101.51556239999999</c:v>
                </c:pt>
                <c:pt idx="376">
                  <c:v>102.25656770000001</c:v>
                </c:pt>
                <c:pt idx="377">
                  <c:v>102.47494090000001</c:v>
                </c:pt>
                <c:pt idx="378">
                  <c:v>102.4114371</c:v>
                </c:pt>
                <c:pt idx="379">
                  <c:v>102.4523102</c:v>
                </c:pt>
                <c:pt idx="380">
                  <c:v>102.4800997</c:v>
                </c:pt>
                <c:pt idx="381">
                  <c:v>102.5719969</c:v>
                </c:pt>
                <c:pt idx="382">
                  <c:v>102.604874</c:v>
                </c:pt>
                <c:pt idx="383">
                  <c:v>102.7145774</c:v>
                </c:pt>
                <c:pt idx="384">
                  <c:v>102.6456211</c:v>
                </c:pt>
                <c:pt idx="385">
                  <c:v>102.6566394</c:v>
                </c:pt>
                <c:pt idx="386">
                  <c:v>102.4920822</c:v>
                </c:pt>
                <c:pt idx="387">
                  <c:v>102.4533222</c:v>
                </c:pt>
                <c:pt idx="388">
                  <c:v>102.2720978</c:v>
                </c:pt>
                <c:pt idx="389">
                  <c:v>102.17485379999999</c:v>
                </c:pt>
                <c:pt idx="390">
                  <c:v>102.2823253</c:v>
                </c:pt>
                <c:pt idx="391">
                  <c:v>102.3255255</c:v>
                </c:pt>
                <c:pt idx="392">
                  <c:v>102.27915470000001</c:v>
                </c:pt>
                <c:pt idx="393">
                  <c:v>103.63332080000001</c:v>
                </c:pt>
                <c:pt idx="394">
                  <c:v>103.6665838</c:v>
                </c:pt>
                <c:pt idx="395">
                  <c:v>103.5669637</c:v>
                </c:pt>
                <c:pt idx="396">
                  <c:v>103.5721018</c:v>
                </c:pt>
                <c:pt idx="397">
                  <c:v>103.6022078</c:v>
                </c:pt>
                <c:pt idx="398">
                  <c:v>103.55487890000001</c:v>
                </c:pt>
                <c:pt idx="399">
                  <c:v>103.3646526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08160"/>
        <c:axId val="255309696"/>
      </c:lineChart>
      <c:dateAx>
        <c:axId val="255308160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ln w="19050"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55309696"/>
        <c:crosses val="autoZero"/>
        <c:auto val="0"/>
        <c:lblOffset val="100"/>
        <c:baseTimeUnit val="days"/>
        <c:majorUnit val="1"/>
        <c:majorTimeUnit val="months"/>
        <c:minorUnit val="10"/>
      </c:dateAx>
      <c:valAx>
        <c:axId val="255309696"/>
        <c:scaling>
          <c:orientation val="minMax"/>
          <c:min val="7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</a:t>
                </a:r>
                <a:r>
                  <a:rPr lang="pt-BR" baseline="0"/>
                  <a:t> da Cota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2.9521233706299943E-2"/>
              <c:y val="0.32797232247413183"/>
            </c:manualLayout>
          </c:layout>
          <c:overlay val="0"/>
        </c:title>
        <c:numFmt formatCode="&quot;R$&quot;\ #,##0" sourceLinked="0"/>
        <c:majorTickMark val="none"/>
        <c:minorTickMark val="none"/>
        <c:tickLblPos val="nextTo"/>
        <c:spPr>
          <a:ln w="19050">
            <a:noFill/>
          </a:ln>
        </c:spPr>
        <c:crossAx val="255308160"/>
        <c:crosses val="autoZero"/>
        <c:crossBetween val="between"/>
      </c:valAx>
      <c:valAx>
        <c:axId val="2954654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/>
                </a:pPr>
                <a:r>
                  <a:rPr lang="pt-BR" sz="800" b="0" i="0" baseline="0">
                    <a:effectLst/>
                  </a:rPr>
                  <a:t>Volume diário (Milhões de R$)</a:t>
                </a:r>
                <a:endParaRPr lang="pt-BR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303481136078482"/>
              <c:y val="0.2226698230020541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295468800"/>
        <c:crosses val="max"/>
        <c:crossBetween val="between"/>
      </c:valAx>
      <c:catAx>
        <c:axId val="295468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46547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9.5714944169379538E-4"/>
          <c:y val="0.9162781238601676"/>
          <c:w val="0.99722719739781152"/>
          <c:h val="8.3721876139832216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4472C4">
          <a:lumMod val="50000"/>
        </a:srgbClr>
      </a:solidFill>
    </a:ln>
  </c:spPr>
  <c:txPr>
    <a:bodyPr/>
    <a:lstStyle/>
    <a:p>
      <a:pPr>
        <a:defRPr sz="800" b="0">
          <a:latin typeface="Myriad Pro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1</xdr:row>
      <xdr:rowOff>9525</xdr:rowOff>
    </xdr:from>
    <xdr:to>
      <xdr:col>2</xdr:col>
      <xdr:colOff>1552575</xdr:colOff>
      <xdr:row>4</xdr:row>
      <xdr:rowOff>126595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E85FED56-57B1-4144-A198-188EC3A0A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" y="190500"/>
          <a:ext cx="1704975" cy="733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1</xdr:row>
      <xdr:rowOff>6350</xdr:rowOff>
    </xdr:from>
    <xdr:to>
      <xdr:col>2</xdr:col>
      <xdr:colOff>1380691</xdr:colOff>
      <xdr:row>4</xdr:row>
      <xdr:rowOff>120650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2664AE62-CBB2-4E96-9F0B-0A3C2EA0A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" y="187325"/>
          <a:ext cx="1536266" cy="65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1</xdr:row>
      <xdr:rowOff>19050</xdr:rowOff>
    </xdr:from>
    <xdr:to>
      <xdr:col>5</xdr:col>
      <xdr:colOff>34925</xdr:colOff>
      <xdr:row>5</xdr:row>
      <xdr:rowOff>28170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CA319234-BD34-4A45-8F0A-F461E9884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475" y="200025"/>
          <a:ext cx="1704975" cy="7330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0</xdr:rowOff>
    </xdr:from>
    <xdr:to>
      <xdr:col>5</xdr:col>
      <xdr:colOff>241312</xdr:colOff>
      <xdr:row>8</xdr:row>
      <xdr:rowOff>0</xdr:rowOff>
    </xdr:to>
    <xdr:graphicFrame macro="">
      <xdr:nvGraphicFramePr>
        <xdr:cNvPr id="2" name="graficoAlocSetorKRE">
          <a:extLst>
            <a:ext uri="{FF2B5EF4-FFF2-40B4-BE49-F238E27FC236}">
              <a16:creationId xmlns:a16="http://schemas.microsoft.com/office/drawing/2014/main" id="{071CCD57-3D2B-41E8-859B-082BD8CDD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600075</xdr:colOff>
      <xdr:row>1</xdr:row>
      <xdr:rowOff>9525</xdr:rowOff>
    </xdr:from>
    <xdr:to>
      <xdr:col>3</xdr:col>
      <xdr:colOff>723900</xdr:colOff>
      <xdr:row>5</xdr:row>
      <xdr:rowOff>21820</xdr:rowOff>
    </xdr:to>
    <xdr:pic>
      <xdr:nvPicPr>
        <xdr:cNvPr id="4" name="Picture 3" descr="A blue text on a black background&#10;&#10;Description automatically generated">
          <a:extLst>
            <a:ext uri="{FF2B5EF4-FFF2-40B4-BE49-F238E27FC236}">
              <a16:creationId xmlns:a16="http://schemas.microsoft.com/office/drawing/2014/main" id="{57EA3317-DD4D-4D93-9B86-B04704530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90500"/>
          <a:ext cx="1704975" cy="7361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106889</xdr:colOff>
      <xdr:row>10</xdr:row>
      <xdr:rowOff>16070</xdr:rowOff>
    </xdr:from>
    <xdr:to>
      <xdr:col>7</xdr:col>
      <xdr:colOff>1079359</xdr:colOff>
      <xdr:row>28</xdr:row>
      <xdr:rowOff>34682</xdr:rowOff>
    </xdr:to>
    <xdr:graphicFrame macro="">
      <xdr:nvGraphicFramePr>
        <xdr:cNvPr id="4" name="graficoNegociacaoELiquidezAtualKIP">
          <a:extLst>
            <a:ext uri="{FF2B5EF4-FFF2-40B4-BE49-F238E27FC236}">
              <a16:creationId xmlns:a16="http://schemas.microsoft.com/office/drawing/2014/main" id="{5DE5FF87-A77F-44BB-82B8-1CAAF3BA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1</xdr:row>
      <xdr:rowOff>15875</xdr:rowOff>
    </xdr:from>
    <xdr:to>
      <xdr:col>3</xdr:col>
      <xdr:colOff>758825</xdr:colOff>
      <xdr:row>5</xdr:row>
      <xdr:rowOff>31345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BCE5A324-86DA-4F67-A011-1456F635E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6850"/>
          <a:ext cx="1701800" cy="7393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4C899B-71D6-4328-9920-9246FBCF7A58}" name="Table13" displayName="Table13" ref="C13:H39" totalsRowShown="0" headerRowDxfId="13" tableBorderDxfId="12">
  <autoFilter ref="C13:H39" xr:uid="{AA787019-069B-4C33-8296-FBF397CA7C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317E638-37BA-4E78-A22C-D41205729D43}" name="Período" dataDxfId="11" totalsRowDxfId="10"/>
    <tableColumn id="2" xr3:uid="{B76B074D-B955-41B0-AE75-3F7D1B5EE3FC}" name="Dvd. (R$)" dataDxfId="9" totalsRowDxfId="8"/>
    <tableColumn id="3" xr3:uid="{3D78611D-0FCA-4F33-90DD-E1507A82F976}" name="Taxa DI" dataDxfId="7" totalsRowDxfId="6"/>
    <tableColumn id="4" xr3:uid="{79BCD32A-7B25-4EA1-A9B7-3D9100CF215E}" name="Rent. Fundo" dataDxfId="5" totalsRowDxfId="4"/>
    <tableColumn id="5" xr3:uid="{47520428-23CB-4EE1-89BD-C70DB1B8BE48}" name="%Taxa DI" dataDxfId="3" totalsRowDxfId="2"/>
    <tableColumn id="6" xr3:uid="{3C15A64B-9C83-45A8-B1C3-63EB299F1A94}" name="%Taxa DI Gross-up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ortx.com.br/investidor/operacao?operacaoDataId=92974" TargetMode="External"/><Relationship Id="rId18" Type="http://schemas.openxmlformats.org/officeDocument/2006/relationships/hyperlink" Target="https://www.oliveiratrust.com.br/investidor/ativo?id=41351" TargetMode="External"/><Relationship Id="rId26" Type="http://schemas.openxmlformats.org/officeDocument/2006/relationships/hyperlink" Target="https://vortx.com.br/investidor/operacao?operacaoDataId=88133" TargetMode="External"/><Relationship Id="rId39" Type="http://schemas.openxmlformats.org/officeDocument/2006/relationships/hyperlink" Target="https://vortx.com.br/investidor/operacao?operacaoDataId=89827" TargetMode="External"/><Relationship Id="rId21" Type="http://schemas.openxmlformats.org/officeDocument/2006/relationships/hyperlink" Target="https://www.oliveiratrust.com.br/investidor/ativo?id=48651" TargetMode="External"/><Relationship Id="rId34" Type="http://schemas.openxmlformats.org/officeDocument/2006/relationships/hyperlink" Target="https://vortx.com.br/investidor/operacao?operacaoDataId=89687" TargetMode="External"/><Relationship Id="rId42" Type="http://schemas.openxmlformats.org/officeDocument/2006/relationships/hyperlink" Target="https://vortx.com.br/investidor/operacao?operacaoDataId=89833" TargetMode="External"/><Relationship Id="rId47" Type="http://schemas.openxmlformats.org/officeDocument/2006/relationships/hyperlink" Target="https://www.oliveiratrust.com.br/investidor/ativo?id=62061" TargetMode="External"/><Relationship Id="rId7" Type="http://schemas.openxmlformats.org/officeDocument/2006/relationships/hyperlink" Target="https://www.oliveiratrust.com.br/investidor/ativo?id=42961" TargetMode="External"/><Relationship Id="rId2" Type="http://schemas.openxmlformats.org/officeDocument/2006/relationships/hyperlink" Target="https://www.oliveiratrust.com.br/investidor/ativo?id=44881" TargetMode="External"/><Relationship Id="rId16" Type="http://schemas.openxmlformats.org/officeDocument/2006/relationships/hyperlink" Target="https://www.oliveiratrust.com.br/investidor/ativo?id=41331" TargetMode="External"/><Relationship Id="rId29" Type="http://schemas.openxmlformats.org/officeDocument/2006/relationships/hyperlink" Target="https://www.oliveiratrust.com.br/investidor/ativo?id=51041" TargetMode="External"/><Relationship Id="rId11" Type="http://schemas.openxmlformats.org/officeDocument/2006/relationships/hyperlink" Target="https://vortx.com.br/investidor/operacao?operacaoDataId=90188" TargetMode="External"/><Relationship Id="rId24" Type="http://schemas.openxmlformats.org/officeDocument/2006/relationships/hyperlink" Target="https://vortx.com.br/investidor/operacao?operacaoDataId=90247" TargetMode="External"/><Relationship Id="rId32" Type="http://schemas.openxmlformats.org/officeDocument/2006/relationships/hyperlink" Target="https://www.vortx.com.br/investidor/operacao?operacaoDataId=94162" TargetMode="External"/><Relationship Id="rId37" Type="http://schemas.openxmlformats.org/officeDocument/2006/relationships/hyperlink" Target="https://vortx.com.br/investidor/operacao?operacaoDataId=89836" TargetMode="External"/><Relationship Id="rId40" Type="http://schemas.openxmlformats.org/officeDocument/2006/relationships/hyperlink" Target="https://vortx.com.br/investidor/operacao?operacaoDataId=89837" TargetMode="External"/><Relationship Id="rId45" Type="http://schemas.openxmlformats.org/officeDocument/2006/relationships/hyperlink" Target="https://www.pentagonotrustee.com.br/Site/DetalhesEmissor?ativo=23I1554281" TargetMode="External"/><Relationship Id="rId5" Type="http://schemas.openxmlformats.org/officeDocument/2006/relationships/hyperlink" Target="https://vortx.com.br/investidor/operacao?operacaoDataId=90185" TargetMode="External"/><Relationship Id="rId15" Type="http://schemas.openxmlformats.org/officeDocument/2006/relationships/hyperlink" Target="https://www.oliveiratrust.com.br/investidor/ativo?id=48661" TargetMode="External"/><Relationship Id="rId23" Type="http://schemas.openxmlformats.org/officeDocument/2006/relationships/hyperlink" Target="https://www.oliveiratrust.com.br/investidor/ativo?id=42611" TargetMode="External"/><Relationship Id="rId28" Type="http://schemas.openxmlformats.org/officeDocument/2006/relationships/hyperlink" Target="https://vortx.com.br/investidor/operacao?operacaoDataId=90186" TargetMode="External"/><Relationship Id="rId36" Type="http://schemas.openxmlformats.org/officeDocument/2006/relationships/hyperlink" Target="https://www.vortx.com.br/investidor/operacao?operacaoDataId=95058" TargetMode="External"/><Relationship Id="rId49" Type="http://schemas.openxmlformats.org/officeDocument/2006/relationships/drawing" Target="../drawings/drawing3.xml"/><Relationship Id="rId10" Type="http://schemas.openxmlformats.org/officeDocument/2006/relationships/hyperlink" Target="https://www.oliveiratrust.com.br/investidor/ativo?id=51581" TargetMode="External"/><Relationship Id="rId19" Type="http://schemas.openxmlformats.org/officeDocument/2006/relationships/hyperlink" Target="https://vortx.com.br/investidor/operacao?operacaoDataId=86771" TargetMode="External"/><Relationship Id="rId31" Type="http://schemas.openxmlformats.org/officeDocument/2006/relationships/hyperlink" Target="https://www.vortx.com.br/investidor/operacao?operacaoDataId=93879" TargetMode="External"/><Relationship Id="rId44" Type="http://schemas.openxmlformats.org/officeDocument/2006/relationships/hyperlink" Target="https://vortx.com.br/investidor/operacao?operacaoDataId=89832" TargetMode="External"/><Relationship Id="rId4" Type="http://schemas.openxmlformats.org/officeDocument/2006/relationships/hyperlink" Target="https://www.oliveiratrust.com.br/investidor/ativo?id=43511" TargetMode="External"/><Relationship Id="rId9" Type="http://schemas.openxmlformats.org/officeDocument/2006/relationships/hyperlink" Target="https://vortx.com.br/investidor/operacao?operacaoDataId=90246" TargetMode="External"/><Relationship Id="rId14" Type="http://schemas.openxmlformats.org/officeDocument/2006/relationships/hyperlink" Target="https://www.oliveiratrust.com.br/investidor/ativo?id=32671" TargetMode="External"/><Relationship Id="rId22" Type="http://schemas.openxmlformats.org/officeDocument/2006/relationships/hyperlink" Target="https://www.vortx.com.br/investidor/operacao?operacaoDataId=93073" TargetMode="External"/><Relationship Id="rId27" Type="http://schemas.openxmlformats.org/officeDocument/2006/relationships/hyperlink" Target="https://www.vortx.com.br/investidor/operacao?operacaoDataId=92975" TargetMode="External"/><Relationship Id="rId30" Type="http://schemas.openxmlformats.org/officeDocument/2006/relationships/hyperlink" Target="https://www.oliveiratrust.com.br/investidor/ativo?id=43521" TargetMode="External"/><Relationship Id="rId35" Type="http://schemas.openxmlformats.org/officeDocument/2006/relationships/hyperlink" Target="https://www.vortx.com.br/investidor/operacao?operacaoDataId=92987" TargetMode="External"/><Relationship Id="rId43" Type="http://schemas.openxmlformats.org/officeDocument/2006/relationships/hyperlink" Target="https://vortx.com.br/investidor/operacao?operacaoDataId=89834" TargetMode="External"/><Relationship Id="rId48" Type="http://schemas.openxmlformats.org/officeDocument/2006/relationships/printerSettings" Target="../printerSettings/printerSettings3.bin"/><Relationship Id="rId8" Type="http://schemas.openxmlformats.org/officeDocument/2006/relationships/hyperlink" Target="https://www.pentagonotrustee.com.br/Site/DetalhesEmissor?ativo=23I1554111" TargetMode="External"/><Relationship Id="rId3" Type="http://schemas.openxmlformats.org/officeDocument/2006/relationships/hyperlink" Target="https://www.oliveiratrust.com.br/investidor/ativo?id=52221" TargetMode="External"/><Relationship Id="rId12" Type="http://schemas.openxmlformats.org/officeDocument/2006/relationships/hyperlink" Target="https://www.oliveiratrust.com.br/investidor/ativo?id=44611" TargetMode="External"/><Relationship Id="rId17" Type="http://schemas.openxmlformats.org/officeDocument/2006/relationships/hyperlink" Target="https://www.vortx.com.br/investidor/operacao?operacaoDataId=93090" TargetMode="External"/><Relationship Id="rId25" Type="http://schemas.openxmlformats.org/officeDocument/2006/relationships/hyperlink" Target="https://www.oliveiratrust.com.br/investidor/ativo?id=42971" TargetMode="External"/><Relationship Id="rId33" Type="http://schemas.openxmlformats.org/officeDocument/2006/relationships/hyperlink" Target="https://vortx.com.br/investidor/operacao?operacaoDataId=89850" TargetMode="External"/><Relationship Id="rId38" Type="http://schemas.openxmlformats.org/officeDocument/2006/relationships/hyperlink" Target="https://vortx.com.br/investidor/operacao?operacaoDataId=89921" TargetMode="External"/><Relationship Id="rId46" Type="http://schemas.openxmlformats.org/officeDocument/2006/relationships/hyperlink" Target="https://www.oliveiratrust.com.br/investidor/ativo?id=55981" TargetMode="External"/><Relationship Id="rId20" Type="http://schemas.openxmlformats.org/officeDocument/2006/relationships/hyperlink" Target="https://www.oliveiratrust.com.br/investidor/ativo?id=48641" TargetMode="External"/><Relationship Id="rId41" Type="http://schemas.openxmlformats.org/officeDocument/2006/relationships/hyperlink" Target="https://vortx.com.br/investidor/operacao?operacaoDataId=89835" TargetMode="External"/><Relationship Id="rId1" Type="http://schemas.openxmlformats.org/officeDocument/2006/relationships/hyperlink" Target="https://www.oliveiratrust.com.br/investidor/ativo?id=50331" TargetMode="External"/><Relationship Id="rId6" Type="http://schemas.openxmlformats.org/officeDocument/2006/relationships/hyperlink" Target="https://www.vortx.com.br/investidor/operacao?operacaoDataId=93046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30-B870-44A2-9C16-AB19F155409E}">
  <sheetPr codeName="Sheet3">
    <tabColor theme="4" tint="-0.499984740745262"/>
  </sheetPr>
  <dimension ref="A1:U44"/>
  <sheetViews>
    <sheetView showGridLines="0" tabSelected="1" zoomScaleNormal="100" workbookViewId="0">
      <selection activeCell="I16" sqref="I16"/>
    </sheetView>
  </sheetViews>
  <sheetFormatPr defaultRowHeight="15" x14ac:dyDescent="0.25"/>
  <cols>
    <col min="2" max="2" width="2.28515625" customWidth="1"/>
    <col min="3" max="3" width="34.140625" customWidth="1"/>
    <col min="4" max="4" width="8.42578125" customWidth="1"/>
    <col min="5" max="5" width="30.140625" customWidth="1"/>
    <col min="6" max="6" width="11.42578125" bestFit="1" customWidth="1"/>
    <col min="7" max="7" width="27" customWidth="1"/>
    <col min="8" max="8" width="5.85546875" customWidth="1"/>
    <col min="9" max="9" width="4.5703125" customWidth="1"/>
    <col min="14" max="14" width="4.5703125" customWidth="1"/>
    <col min="18" max="18" width="4.5703125" customWidth="1"/>
    <col min="21" max="21" width="3.85546875" customWidth="1"/>
  </cols>
  <sheetData>
    <row r="1" spans="1:21" x14ac:dyDescent="0.25">
      <c r="A1" s="28"/>
      <c r="B1" s="29"/>
      <c r="C1" s="29"/>
      <c r="D1" s="29"/>
      <c r="E1" s="29"/>
      <c r="F1" s="29"/>
      <c r="G1" s="30"/>
      <c r="H1" s="28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0"/>
    </row>
    <row r="2" spans="1:21" x14ac:dyDescent="0.25">
      <c r="A2" s="31"/>
      <c r="C2" s="42"/>
      <c r="D2" s="42"/>
      <c r="E2" s="42"/>
      <c r="F2" s="42"/>
      <c r="G2" s="42"/>
      <c r="H2" s="92"/>
      <c r="U2" s="32"/>
    </row>
    <row r="3" spans="1:21" ht="19.5" x14ac:dyDescent="0.25">
      <c r="A3" s="31"/>
      <c r="C3" s="42"/>
      <c r="D3" s="42"/>
      <c r="E3" s="43" t="s">
        <v>0</v>
      </c>
      <c r="F3" s="42"/>
      <c r="G3" s="42"/>
      <c r="H3" s="92"/>
      <c r="I3" s="43" t="s">
        <v>1</v>
      </c>
      <c r="U3" s="32"/>
    </row>
    <row r="4" spans="1:21" x14ac:dyDescent="0.25">
      <c r="A4" s="31"/>
      <c r="C4" s="42"/>
      <c r="D4" s="42"/>
      <c r="E4" s="42"/>
      <c r="F4" s="42"/>
      <c r="G4" s="42"/>
      <c r="H4" s="92"/>
      <c r="U4" s="32"/>
    </row>
    <row r="5" spans="1:21" ht="14.45" customHeight="1" x14ac:dyDescent="0.25">
      <c r="A5" s="31"/>
      <c r="C5" s="42"/>
      <c r="D5" s="42"/>
      <c r="E5" s="120" t="s">
        <v>2</v>
      </c>
      <c r="F5" s="120"/>
      <c r="G5" s="120"/>
      <c r="H5" s="92"/>
      <c r="I5" s="25" t="s">
        <v>3</v>
      </c>
      <c r="J5" s="51"/>
      <c r="K5" s="51"/>
      <c r="L5" s="51"/>
      <c r="M5" s="51"/>
      <c r="N5" s="87" t="s">
        <v>4</v>
      </c>
      <c r="O5" s="51"/>
      <c r="P5" s="51"/>
      <c r="Q5" s="51"/>
      <c r="R5" s="25" t="s">
        <v>5</v>
      </c>
      <c r="S5" s="51"/>
      <c r="T5" s="51"/>
      <c r="U5" s="93"/>
    </row>
    <row r="6" spans="1:21" x14ac:dyDescent="0.25">
      <c r="A6" s="31"/>
      <c r="C6" s="42"/>
      <c r="D6" s="42"/>
      <c r="E6" s="120"/>
      <c r="F6" s="120"/>
      <c r="G6" s="120"/>
      <c r="H6" s="92"/>
      <c r="I6" s="26" t="s">
        <v>6</v>
      </c>
      <c r="J6" s="89" t="s">
        <v>7</v>
      </c>
      <c r="K6" s="89"/>
      <c r="L6" s="89"/>
      <c r="M6" s="89"/>
      <c r="N6" s="26" t="s">
        <v>8</v>
      </c>
      <c r="O6" s="88" t="s">
        <v>9</v>
      </c>
      <c r="P6" s="89"/>
      <c r="Q6" s="89"/>
      <c r="R6" s="26" t="s">
        <v>16</v>
      </c>
      <c r="S6" s="89" t="s">
        <v>11</v>
      </c>
      <c r="T6" s="89"/>
      <c r="U6" s="36"/>
    </row>
    <row r="7" spans="1:21" x14ac:dyDescent="0.25">
      <c r="A7" s="31"/>
      <c r="C7" s="42"/>
      <c r="D7" s="42"/>
      <c r="E7" s="120"/>
      <c r="F7" s="120"/>
      <c r="G7" s="120"/>
      <c r="H7" s="92"/>
      <c r="I7" s="26" t="s">
        <v>12</v>
      </c>
      <c r="J7" s="89" t="s">
        <v>13</v>
      </c>
      <c r="K7" s="89"/>
      <c r="L7" s="89"/>
      <c r="M7" s="89"/>
      <c r="N7" s="26" t="s">
        <v>14</v>
      </c>
      <c r="O7" s="88" t="s">
        <v>15</v>
      </c>
      <c r="P7" s="89"/>
      <c r="Q7" s="89"/>
      <c r="R7" s="26" t="s">
        <v>22</v>
      </c>
      <c r="S7" s="89" t="s">
        <v>17</v>
      </c>
      <c r="T7" s="89"/>
      <c r="U7" s="36"/>
    </row>
    <row r="8" spans="1:21" x14ac:dyDescent="0.25">
      <c r="A8" s="31"/>
      <c r="C8" s="42"/>
      <c r="D8" s="42"/>
      <c r="E8" s="42"/>
      <c r="F8" s="42"/>
      <c r="G8" s="42"/>
      <c r="H8" s="92"/>
      <c r="I8" s="26" t="s">
        <v>18</v>
      </c>
      <c r="J8" s="89" t="s">
        <v>19</v>
      </c>
      <c r="K8" s="89"/>
      <c r="L8" s="89"/>
      <c r="M8" s="89"/>
      <c r="N8" s="26" t="s">
        <v>20</v>
      </c>
      <c r="O8" s="88" t="s">
        <v>21</v>
      </c>
      <c r="P8" s="89"/>
      <c r="Q8" s="89"/>
      <c r="R8" s="26" t="s">
        <v>28</v>
      </c>
      <c r="S8" s="89" t="s">
        <v>23</v>
      </c>
      <c r="T8" s="89"/>
      <c r="U8" s="36"/>
    </row>
    <row r="9" spans="1:21" ht="19.5" x14ac:dyDescent="0.25">
      <c r="A9" s="31"/>
      <c r="C9" s="107">
        <v>1.91064996056</v>
      </c>
      <c r="D9" s="42"/>
      <c r="E9" s="44">
        <v>97.168648000000005</v>
      </c>
      <c r="F9" s="42"/>
      <c r="G9" s="118">
        <v>43951</v>
      </c>
      <c r="H9" s="92"/>
      <c r="I9" s="26" t="s">
        <v>24</v>
      </c>
      <c r="J9" s="89" t="s">
        <v>25</v>
      </c>
      <c r="K9" s="89"/>
      <c r="L9" s="89"/>
      <c r="M9" s="89"/>
      <c r="N9" s="26" t="s">
        <v>26</v>
      </c>
      <c r="O9" s="88" t="s">
        <v>27</v>
      </c>
      <c r="P9" s="90"/>
      <c r="Q9" s="89"/>
      <c r="R9" s="26" t="s">
        <v>44</v>
      </c>
      <c r="S9" s="89" t="s">
        <v>29</v>
      </c>
      <c r="T9" s="89"/>
      <c r="U9" s="36"/>
    </row>
    <row r="10" spans="1:21" x14ac:dyDescent="0.25">
      <c r="A10" s="31"/>
      <c r="C10" s="45" t="s">
        <v>30</v>
      </c>
      <c r="D10" s="46"/>
      <c r="E10" s="45" t="s">
        <v>13</v>
      </c>
      <c r="F10" s="46"/>
      <c r="G10" s="45" t="s">
        <v>19</v>
      </c>
      <c r="H10" s="92"/>
      <c r="I10" s="26" t="s">
        <v>31</v>
      </c>
      <c r="J10" s="89" t="s">
        <v>32</v>
      </c>
      <c r="K10" s="89"/>
      <c r="L10" s="89"/>
      <c r="M10" s="89"/>
      <c r="N10" s="26" t="s">
        <v>33</v>
      </c>
      <c r="O10" s="88" t="s">
        <v>34</v>
      </c>
      <c r="P10" s="90"/>
      <c r="Q10" s="89"/>
      <c r="R10" s="26"/>
      <c r="S10" s="89"/>
      <c r="T10" s="89"/>
      <c r="U10" s="94"/>
    </row>
    <row r="11" spans="1:21" x14ac:dyDescent="0.25">
      <c r="A11" s="31"/>
      <c r="C11" s="42"/>
      <c r="D11" s="42"/>
      <c r="E11" s="42"/>
      <c r="F11" s="42"/>
      <c r="G11" s="42"/>
      <c r="H11" s="92"/>
      <c r="I11" s="26" t="s">
        <v>35</v>
      </c>
      <c r="J11" s="89" t="s">
        <v>36</v>
      </c>
      <c r="K11" s="89"/>
      <c r="L11" s="89"/>
      <c r="M11" s="89"/>
      <c r="N11" s="26" t="s">
        <v>37</v>
      </c>
      <c r="O11" s="88" t="s">
        <v>38</v>
      </c>
      <c r="P11" s="90"/>
      <c r="Q11" s="89"/>
      <c r="R11" s="91" t="s">
        <v>39</v>
      </c>
      <c r="S11" s="89"/>
      <c r="T11" s="89"/>
      <c r="U11" s="94"/>
    </row>
    <row r="12" spans="1:21" ht="19.5" x14ac:dyDescent="0.25">
      <c r="A12" s="31"/>
      <c r="C12" s="44">
        <v>88.81</v>
      </c>
      <c r="D12" s="42"/>
      <c r="E12" s="57">
        <v>0.9</v>
      </c>
      <c r="F12" s="42"/>
      <c r="G12" s="47">
        <v>5.8550858542105271</v>
      </c>
      <c r="H12" s="92"/>
      <c r="I12" s="26" t="s">
        <v>40</v>
      </c>
      <c r="J12" s="89" t="s">
        <v>41</v>
      </c>
      <c r="K12" s="89"/>
      <c r="L12" s="89"/>
      <c r="M12" s="89"/>
      <c r="N12" s="26" t="s">
        <v>42</v>
      </c>
      <c r="O12" s="88" t="s">
        <v>43</v>
      </c>
      <c r="P12" s="89"/>
      <c r="Q12" s="89"/>
      <c r="R12" s="26" t="s">
        <v>51</v>
      </c>
      <c r="S12" s="89" t="s">
        <v>45</v>
      </c>
      <c r="T12" s="89"/>
      <c r="U12" s="94"/>
    </row>
    <row r="13" spans="1:21" x14ac:dyDescent="0.25">
      <c r="A13" s="31"/>
      <c r="C13" s="45" t="s">
        <v>25</v>
      </c>
      <c r="D13" s="42"/>
      <c r="E13" s="45" t="s">
        <v>46</v>
      </c>
      <c r="F13" s="46"/>
      <c r="G13" s="48" t="s">
        <v>36</v>
      </c>
      <c r="H13" s="92"/>
      <c r="I13" s="26" t="s">
        <v>47</v>
      </c>
      <c r="J13" s="89" t="s">
        <v>48</v>
      </c>
      <c r="K13" s="89"/>
      <c r="L13" s="89"/>
      <c r="M13" s="89"/>
      <c r="N13" s="26" t="s">
        <v>49</v>
      </c>
      <c r="O13" s="88" t="s">
        <v>50</v>
      </c>
      <c r="P13" s="89"/>
      <c r="Q13" s="89"/>
      <c r="R13" s="26" t="s">
        <v>57</v>
      </c>
      <c r="S13" s="89" t="s">
        <v>52</v>
      </c>
      <c r="T13" s="89"/>
      <c r="U13" s="94"/>
    </row>
    <row r="14" spans="1:21" x14ac:dyDescent="0.25">
      <c r="A14" s="31"/>
      <c r="C14" s="42"/>
      <c r="D14" s="42"/>
      <c r="E14" s="42"/>
      <c r="F14" s="42"/>
      <c r="G14" s="42"/>
      <c r="H14" s="92"/>
      <c r="I14" s="26" t="s">
        <v>53</v>
      </c>
      <c r="J14" s="89" t="s">
        <v>54</v>
      </c>
      <c r="K14" s="89"/>
      <c r="L14" s="89"/>
      <c r="M14" s="89"/>
      <c r="N14" s="26" t="s">
        <v>55</v>
      </c>
      <c r="O14" s="88" t="s">
        <v>56</v>
      </c>
      <c r="P14" s="89"/>
      <c r="Q14" s="89"/>
      <c r="R14" s="26" t="s">
        <v>191</v>
      </c>
      <c r="S14" s="89" t="s">
        <v>58</v>
      </c>
      <c r="T14" s="89"/>
      <c r="U14" s="94"/>
    </row>
    <row r="15" spans="1:21" ht="25.5" x14ac:dyDescent="0.35">
      <c r="A15" s="31"/>
      <c r="C15" s="119">
        <v>1.038</v>
      </c>
      <c r="D15" s="42"/>
      <c r="E15" s="49">
        <v>1.2E-2</v>
      </c>
      <c r="F15" s="42"/>
      <c r="G15" s="50">
        <v>44964</v>
      </c>
      <c r="H15" s="92"/>
      <c r="I15" s="26"/>
      <c r="J15" s="89"/>
      <c r="K15" s="89"/>
      <c r="L15" s="89"/>
      <c r="M15" s="89"/>
      <c r="N15" s="26" t="s">
        <v>59</v>
      </c>
      <c r="O15" s="88" t="s">
        <v>60</v>
      </c>
      <c r="P15" s="90"/>
      <c r="Q15" s="89"/>
      <c r="R15" s="26"/>
      <c r="S15" s="89"/>
      <c r="U15" s="32"/>
    </row>
    <row r="16" spans="1:21" x14ac:dyDescent="0.25">
      <c r="A16" s="31"/>
      <c r="C16" s="121" t="s">
        <v>61</v>
      </c>
      <c r="D16" s="42"/>
      <c r="E16" s="51" t="s">
        <v>48</v>
      </c>
      <c r="F16" s="42"/>
      <c r="G16" s="51" t="s">
        <v>54</v>
      </c>
      <c r="H16" s="92"/>
      <c r="I16" s="27" t="s">
        <v>62</v>
      </c>
      <c r="J16" s="89"/>
      <c r="K16" s="89"/>
      <c r="L16" s="24"/>
      <c r="M16" s="89"/>
      <c r="N16" s="26" t="s">
        <v>63</v>
      </c>
      <c r="O16" s="88" t="s">
        <v>64</v>
      </c>
      <c r="P16" s="90"/>
      <c r="Q16" s="89"/>
      <c r="R16" s="26"/>
      <c r="U16" s="32"/>
    </row>
    <row r="17" spans="1:21" ht="23.45" customHeight="1" x14ac:dyDescent="0.25">
      <c r="A17" s="31"/>
      <c r="C17" s="121"/>
      <c r="D17" s="42"/>
      <c r="E17" s="45" t="s">
        <v>65</v>
      </c>
      <c r="F17" s="42"/>
      <c r="G17" s="42"/>
      <c r="H17" s="92"/>
      <c r="I17" s="26" t="s">
        <v>66</v>
      </c>
      <c r="J17" s="89" t="s">
        <v>67</v>
      </c>
      <c r="K17" s="89"/>
      <c r="L17" s="24"/>
      <c r="M17" s="89"/>
      <c r="N17" s="26" t="s">
        <v>68</v>
      </c>
      <c r="O17" s="88" t="s">
        <v>69</v>
      </c>
      <c r="Q17" s="89"/>
      <c r="S17" s="89"/>
      <c r="U17" s="32"/>
    </row>
    <row r="18" spans="1:21" ht="14.45" customHeight="1" x14ac:dyDescent="0.25">
      <c r="A18" s="31"/>
      <c r="H18" s="31"/>
      <c r="I18" s="24"/>
      <c r="J18" s="24"/>
      <c r="K18" s="24"/>
      <c r="L18" s="24"/>
      <c r="M18" s="89"/>
      <c r="N18" s="26" t="s">
        <v>70</v>
      </c>
      <c r="O18" s="88" t="s">
        <v>71</v>
      </c>
      <c r="P18" s="88"/>
      <c r="Q18" s="90"/>
      <c r="U18" s="36"/>
    </row>
    <row r="19" spans="1:21" x14ac:dyDescent="0.25">
      <c r="A19" s="31"/>
      <c r="C19" s="56"/>
      <c r="E19" s="58" t="s">
        <v>72</v>
      </c>
      <c r="F19" s="59">
        <v>45747</v>
      </c>
      <c r="H19" s="31"/>
      <c r="I19" s="90"/>
      <c r="J19" s="90"/>
      <c r="K19" s="90"/>
      <c r="L19" s="90"/>
      <c r="M19" s="90"/>
      <c r="N19" s="26" t="s">
        <v>73</v>
      </c>
      <c r="O19" s="88" t="s">
        <v>74</v>
      </c>
      <c r="P19" s="88"/>
      <c r="Q19" s="90"/>
      <c r="R19" s="90"/>
      <c r="S19" s="90"/>
      <c r="T19" s="90"/>
      <c r="U19" s="94"/>
    </row>
    <row r="20" spans="1:21" x14ac:dyDescent="0.25">
      <c r="A20" s="31"/>
      <c r="H20" s="31"/>
      <c r="I20" s="90"/>
      <c r="J20" s="90"/>
      <c r="K20" s="90"/>
      <c r="L20" s="90"/>
      <c r="M20" s="90"/>
      <c r="N20" s="26" t="s">
        <v>75</v>
      </c>
      <c r="O20" s="88" t="s">
        <v>76</v>
      </c>
      <c r="P20" s="88"/>
      <c r="Q20" s="90"/>
      <c r="R20" s="90"/>
      <c r="S20" s="90"/>
      <c r="T20" s="90"/>
      <c r="U20" s="94"/>
    </row>
    <row r="21" spans="1:21" x14ac:dyDescent="0.25">
      <c r="A21" s="31"/>
      <c r="H21" s="31"/>
      <c r="I21" s="90"/>
      <c r="J21" s="90"/>
      <c r="K21" s="90"/>
      <c r="L21" s="90"/>
      <c r="M21" s="90"/>
      <c r="N21" s="26" t="s">
        <v>77</v>
      </c>
      <c r="O21" s="88" t="s">
        <v>78</v>
      </c>
      <c r="P21" s="88"/>
      <c r="R21" s="90"/>
      <c r="S21" s="90"/>
      <c r="T21" s="90"/>
      <c r="U21" s="94"/>
    </row>
    <row r="22" spans="1:21" x14ac:dyDescent="0.25">
      <c r="A22" s="31"/>
      <c r="C22" s="115"/>
      <c r="H22" s="31"/>
      <c r="I22" s="90"/>
      <c r="J22" s="90"/>
      <c r="K22" s="90"/>
      <c r="L22" s="90"/>
      <c r="M22" s="90"/>
      <c r="N22" s="26" t="s">
        <v>79</v>
      </c>
      <c r="O22" s="88" t="s">
        <v>192</v>
      </c>
      <c r="P22" s="88"/>
      <c r="R22" s="90"/>
      <c r="S22" s="90"/>
      <c r="T22" s="90"/>
      <c r="U22" s="94"/>
    </row>
    <row r="23" spans="1:21" x14ac:dyDescent="0.25">
      <c r="A23" s="33"/>
      <c r="B23" s="34"/>
      <c r="C23" s="34"/>
      <c r="D23" s="34"/>
      <c r="E23" s="34"/>
      <c r="F23" s="34"/>
      <c r="G23" s="35"/>
      <c r="H23" s="34"/>
      <c r="I23" s="34"/>
      <c r="J23" s="34"/>
      <c r="K23" s="34"/>
      <c r="L23" s="34"/>
      <c r="M23" s="34"/>
      <c r="N23" s="104" t="s">
        <v>10</v>
      </c>
      <c r="O23" s="105" t="s">
        <v>80</v>
      </c>
      <c r="P23" s="105"/>
      <c r="Q23" s="106"/>
      <c r="R23" s="34"/>
      <c r="S23" s="34"/>
      <c r="T23" s="34"/>
      <c r="U23" s="35"/>
    </row>
    <row r="25" spans="1:21" x14ac:dyDescent="0.25">
      <c r="E25" s="114"/>
    </row>
    <row r="31" spans="1:21" x14ac:dyDescent="0.25">
      <c r="F31" s="114"/>
      <c r="G31" s="114"/>
    </row>
    <row r="32" spans="1:21" x14ac:dyDescent="0.25">
      <c r="F32" s="114"/>
      <c r="G32" s="114"/>
    </row>
    <row r="33" spans="6:12" x14ac:dyDescent="0.25">
      <c r="F33" s="114"/>
      <c r="G33" s="114"/>
    </row>
    <row r="34" spans="6:12" x14ac:dyDescent="0.25">
      <c r="F34" s="114"/>
      <c r="G34" s="114"/>
    </row>
    <row r="35" spans="6:12" x14ac:dyDescent="0.25">
      <c r="F35" s="114"/>
      <c r="G35" s="114"/>
    </row>
    <row r="36" spans="6:12" x14ac:dyDescent="0.25">
      <c r="F36" s="114"/>
      <c r="G36" s="114"/>
    </row>
    <row r="37" spans="6:12" x14ac:dyDescent="0.25">
      <c r="F37" s="114"/>
      <c r="G37" s="114"/>
    </row>
    <row r="38" spans="6:12" x14ac:dyDescent="0.25">
      <c r="F38" s="114"/>
      <c r="G38" s="114"/>
    </row>
    <row r="39" spans="6:12" x14ac:dyDescent="0.25">
      <c r="G39" s="114"/>
    </row>
    <row r="44" spans="6:12" x14ac:dyDescent="0.25">
      <c r="L44" s="37"/>
    </row>
  </sheetData>
  <mergeCells count="2">
    <mergeCell ref="E5:G7"/>
    <mergeCell ref="C16:C17"/>
  </mergeCells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D564-BBB3-43D8-BBB1-8761528613F9}">
  <sheetPr codeName="Sheet5">
    <tabColor theme="4" tint="-0.499984740745262"/>
  </sheetPr>
  <dimension ref="C9:AF42"/>
  <sheetViews>
    <sheetView showGridLines="0" zoomScaleNormal="100" workbookViewId="0">
      <selection activeCell="C11" sqref="C11"/>
    </sheetView>
  </sheetViews>
  <sheetFormatPr defaultRowHeight="15" outlineLevelCol="1" x14ac:dyDescent="0.25"/>
  <cols>
    <col min="2" max="2" width="2.28515625" customWidth="1"/>
    <col min="3" max="3" width="22.42578125" customWidth="1"/>
    <col min="4" max="4" width="9.140625" hidden="1" customWidth="1" outlineLevel="1"/>
    <col min="5" max="6" width="9.140625" hidden="1" customWidth="1" outlineLevel="1" collapsed="1"/>
    <col min="7" max="7" width="0" hidden="1" customWidth="1" outlineLevel="1" collapsed="1"/>
    <col min="8" max="8" width="0" hidden="1" customWidth="1" collapsed="1"/>
    <col min="9" max="9" width="9.140625" hidden="1" customWidth="1" outlineLevel="1"/>
    <col min="10" max="11" width="9.140625" hidden="1" customWidth="1" outlineLevel="1" collapsed="1"/>
    <col min="12" max="12" width="0" hidden="1" customWidth="1" outlineLevel="1"/>
    <col min="13" max="13" width="0" hidden="1" customWidth="1" outlineLevel="1" collapsed="1"/>
    <col min="14" max="14" width="0" hidden="1" customWidth="1" outlineLevel="1"/>
    <col min="15" max="17" width="0" hidden="1" customWidth="1" outlineLevel="1" collapsed="1"/>
    <col min="18" max="18" width="9.140625" collapsed="1"/>
  </cols>
  <sheetData>
    <row r="9" spans="3:32" x14ac:dyDescent="0.25">
      <c r="C9" s="17" t="s">
        <v>81</v>
      </c>
    </row>
    <row r="10" spans="3:32" ht="9.9499999999999993" customHeight="1" x14ac:dyDescent="0.25"/>
    <row r="11" spans="3:32" ht="19.5" customHeight="1" x14ac:dyDescent="0.25">
      <c r="C11" s="82" t="s">
        <v>82</v>
      </c>
      <c r="D11" s="82">
        <v>44958</v>
      </c>
      <c r="E11" s="82">
        <v>44986</v>
      </c>
      <c r="F11" s="82">
        <v>45017</v>
      </c>
      <c r="G11" s="82">
        <v>45047</v>
      </c>
      <c r="H11" s="82">
        <v>45078</v>
      </c>
      <c r="I11" s="82">
        <v>45108</v>
      </c>
      <c r="J11" s="82">
        <v>45139</v>
      </c>
      <c r="K11" s="82">
        <v>45170</v>
      </c>
      <c r="L11" s="82">
        <v>45200</v>
      </c>
      <c r="M11" s="82">
        <v>45231</v>
      </c>
      <c r="N11" s="82">
        <v>45261</v>
      </c>
      <c r="O11" s="82">
        <v>45292</v>
      </c>
      <c r="P11" s="82">
        <v>45323</v>
      </c>
      <c r="Q11" s="82">
        <v>45352</v>
      </c>
      <c r="R11" s="82">
        <v>45383</v>
      </c>
      <c r="S11" s="82">
        <v>45413</v>
      </c>
      <c r="T11" s="82">
        <v>45444</v>
      </c>
      <c r="U11" s="82">
        <v>45474</v>
      </c>
      <c r="V11" s="82">
        <v>45505</v>
      </c>
      <c r="W11" s="82">
        <v>45536</v>
      </c>
      <c r="X11" s="82" t="s">
        <v>309</v>
      </c>
      <c r="Y11" s="82">
        <v>45985</v>
      </c>
      <c r="Z11" s="82" t="s">
        <v>310</v>
      </c>
      <c r="AA11" s="82">
        <v>45682</v>
      </c>
      <c r="AB11" s="82" t="s">
        <v>317</v>
      </c>
      <c r="AC11" s="82">
        <v>45741</v>
      </c>
    </row>
    <row r="12" spans="3:32" x14ac:dyDescent="0.25">
      <c r="C12" s="1" t="s">
        <v>83</v>
      </c>
      <c r="D12" s="53">
        <v>0.2</v>
      </c>
      <c r="E12" s="53">
        <v>2.2999999999999998</v>
      </c>
      <c r="F12" s="53">
        <v>3.6</v>
      </c>
      <c r="G12" s="53">
        <v>5</v>
      </c>
      <c r="H12" s="53">
        <v>7.9</v>
      </c>
      <c r="I12" s="53">
        <v>8.4</v>
      </c>
      <c r="J12" s="53">
        <v>8.1999999999999993</v>
      </c>
      <c r="K12" s="53">
        <v>7.5</v>
      </c>
      <c r="L12" s="53">
        <v>8.6</v>
      </c>
      <c r="M12" s="53">
        <v>9.5</v>
      </c>
      <c r="N12" s="53">
        <v>9.6</v>
      </c>
      <c r="O12" s="53">
        <v>11.7</v>
      </c>
      <c r="P12" s="53">
        <v>11.4</v>
      </c>
      <c r="Q12" s="53">
        <v>13.1</v>
      </c>
      <c r="R12" s="53">
        <v>15.6</v>
      </c>
      <c r="S12" s="53">
        <v>14.1</v>
      </c>
      <c r="T12" s="53">
        <v>13.1</v>
      </c>
      <c r="U12" s="53">
        <v>15.3</v>
      </c>
      <c r="V12" s="53">
        <v>14</v>
      </c>
      <c r="W12" s="53">
        <v>12.5</v>
      </c>
      <c r="X12" s="53">
        <v>13.2</v>
      </c>
      <c r="Y12" s="53">
        <v>12.1</v>
      </c>
      <c r="Z12" s="53">
        <v>14.8</v>
      </c>
      <c r="AA12" s="53">
        <v>15.6</v>
      </c>
      <c r="AB12" s="53">
        <v>12.9</v>
      </c>
      <c r="AC12" s="53">
        <v>13.9</v>
      </c>
      <c r="AD12" s="62"/>
      <c r="AE12" s="62"/>
      <c r="AF12" s="62"/>
    </row>
    <row r="13" spans="3:32" x14ac:dyDescent="0.25">
      <c r="C13" s="1" t="s">
        <v>266</v>
      </c>
      <c r="D13" s="53"/>
      <c r="E13" s="53"/>
      <c r="F13" s="53"/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1.6</v>
      </c>
      <c r="S13" s="53">
        <v>1.4</v>
      </c>
      <c r="T13" s="53">
        <v>2.2000000000000002</v>
      </c>
      <c r="U13" s="53">
        <v>2.5</v>
      </c>
      <c r="V13" s="53">
        <v>2.2999999999999998</v>
      </c>
      <c r="W13" s="53">
        <v>2.1</v>
      </c>
      <c r="X13" s="53">
        <v>2.5</v>
      </c>
      <c r="Y13" s="53">
        <v>2.2999999999999998</v>
      </c>
      <c r="Z13" s="53">
        <v>2.7</v>
      </c>
      <c r="AA13" s="53">
        <v>3.6</v>
      </c>
      <c r="AB13" s="53">
        <v>3.8</v>
      </c>
      <c r="AC13" s="53">
        <v>3.2</v>
      </c>
      <c r="AD13" s="62"/>
      <c r="AE13" s="62"/>
      <c r="AF13" s="62"/>
    </row>
    <row r="14" spans="3:32" x14ac:dyDescent="0.25">
      <c r="C14" s="1" t="s">
        <v>84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0.4</v>
      </c>
      <c r="J14" s="53">
        <v>0.8</v>
      </c>
      <c r="K14" s="53">
        <v>0.9</v>
      </c>
      <c r="L14" s="53">
        <v>3.8</v>
      </c>
      <c r="M14" s="53">
        <v>0.7</v>
      </c>
      <c r="N14" s="53">
        <v>0.3</v>
      </c>
      <c r="O14" s="53">
        <v>1</v>
      </c>
      <c r="P14" s="53">
        <v>1.3</v>
      </c>
      <c r="Q14" s="53">
        <v>2.1</v>
      </c>
      <c r="R14" s="53">
        <v>2.6</v>
      </c>
      <c r="S14" s="53">
        <v>2.4</v>
      </c>
      <c r="T14" s="53">
        <v>2.2000000000000002</v>
      </c>
      <c r="U14" s="53">
        <v>2.1</v>
      </c>
      <c r="V14" s="53">
        <v>1.6</v>
      </c>
      <c r="W14" s="53">
        <v>1.2</v>
      </c>
      <c r="X14" s="53">
        <v>-0.2</v>
      </c>
      <c r="Y14" s="53">
        <v>3.5</v>
      </c>
      <c r="Z14" s="53">
        <v>1.5</v>
      </c>
      <c r="AA14" s="53">
        <v>-3.1</v>
      </c>
      <c r="AB14" s="53">
        <v>0.4</v>
      </c>
      <c r="AC14" s="53">
        <v>1.2</v>
      </c>
      <c r="AD14" s="62"/>
      <c r="AE14" s="62"/>
      <c r="AF14" s="62"/>
    </row>
    <row r="15" spans="3:32" x14ac:dyDescent="0.25">
      <c r="C15" s="1" t="s">
        <v>85</v>
      </c>
      <c r="D15" s="53">
        <v>0</v>
      </c>
      <c r="E15" s="53">
        <v>0.1</v>
      </c>
      <c r="F15" s="53">
        <v>0.2</v>
      </c>
      <c r="G15" s="53">
        <v>1.6</v>
      </c>
      <c r="H15" s="53">
        <v>1.1000000000000001</v>
      </c>
      <c r="I15" s="53">
        <v>0.8</v>
      </c>
      <c r="J15" s="53">
        <v>0.8</v>
      </c>
      <c r="K15" s="53">
        <v>0.6</v>
      </c>
      <c r="L15" s="53">
        <v>0.6</v>
      </c>
      <c r="M15" s="53">
        <v>0.3</v>
      </c>
      <c r="N15" s="53">
        <v>0.5</v>
      </c>
      <c r="O15" s="53">
        <v>2.2000000000000002</v>
      </c>
      <c r="P15" s="53">
        <v>3.8</v>
      </c>
      <c r="Q15" s="53">
        <v>3.7</v>
      </c>
      <c r="R15" s="53">
        <v>2.9</v>
      </c>
      <c r="S15" s="53">
        <v>2.5</v>
      </c>
      <c r="T15" s="53">
        <v>1.8</v>
      </c>
      <c r="U15" s="53">
        <v>1.8</v>
      </c>
      <c r="V15" s="53">
        <v>1.7</v>
      </c>
      <c r="W15" s="53">
        <v>1.7</v>
      </c>
      <c r="X15" s="53">
        <v>1.4</v>
      </c>
      <c r="Y15" s="53">
        <v>0.4</v>
      </c>
      <c r="Z15" s="53">
        <v>0.5</v>
      </c>
      <c r="AA15" s="53">
        <v>0.6</v>
      </c>
      <c r="AB15" s="53">
        <v>0.5</v>
      </c>
      <c r="AC15" s="53">
        <v>0.5</v>
      </c>
      <c r="AD15" s="62"/>
      <c r="AE15" s="62"/>
      <c r="AF15" s="62"/>
    </row>
    <row r="16" spans="3:32" x14ac:dyDescent="0.25">
      <c r="C16" s="1" t="s">
        <v>86</v>
      </c>
      <c r="D16" s="53">
        <v>0.4</v>
      </c>
      <c r="E16" s="53">
        <v>0.5</v>
      </c>
      <c r="F16" s="53">
        <v>0.5</v>
      </c>
      <c r="G16" s="53">
        <v>0.9</v>
      </c>
      <c r="H16" s="53">
        <v>1</v>
      </c>
      <c r="I16" s="53">
        <v>0.9</v>
      </c>
      <c r="J16" s="53">
        <v>1.1000000000000001</v>
      </c>
      <c r="K16" s="53">
        <v>0.6</v>
      </c>
      <c r="L16" s="53">
        <v>0.6</v>
      </c>
      <c r="M16" s="53">
        <v>0.4</v>
      </c>
      <c r="N16" s="53">
        <v>0.8</v>
      </c>
      <c r="O16" s="53">
        <v>1.9</v>
      </c>
      <c r="P16" s="53">
        <v>1.4</v>
      </c>
      <c r="Q16" s="53">
        <v>0.9</v>
      </c>
      <c r="R16" s="53">
        <v>0.8</v>
      </c>
      <c r="S16" s="53">
        <v>0.4</v>
      </c>
      <c r="T16" s="53">
        <v>0.6</v>
      </c>
      <c r="U16" s="53">
        <v>0.9</v>
      </c>
      <c r="V16" s="53">
        <v>0.9</v>
      </c>
      <c r="W16" s="53">
        <v>1</v>
      </c>
      <c r="X16" s="53">
        <v>1.6</v>
      </c>
      <c r="Y16" s="53">
        <v>1.9</v>
      </c>
      <c r="Z16" s="53">
        <v>1.9</v>
      </c>
      <c r="AA16" s="53">
        <v>1.8</v>
      </c>
      <c r="AB16" s="53">
        <v>2.5</v>
      </c>
      <c r="AC16" s="53">
        <v>1.8</v>
      </c>
      <c r="AD16" s="62"/>
      <c r="AE16" s="62"/>
      <c r="AF16" s="62"/>
    </row>
    <row r="17" spans="3:32" x14ac:dyDescent="0.25">
      <c r="C17" s="2" t="s">
        <v>318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-1</v>
      </c>
      <c r="N17" s="53">
        <v>-1.2</v>
      </c>
      <c r="O17" s="53">
        <v>-1.8</v>
      </c>
      <c r="P17" s="53">
        <v>-1.9</v>
      </c>
      <c r="Q17" s="53">
        <v>-2.2999999999999998</v>
      </c>
      <c r="R17" s="53">
        <v>-2</v>
      </c>
      <c r="S17" s="53">
        <v>-1.3</v>
      </c>
      <c r="T17" s="53">
        <v>-2</v>
      </c>
      <c r="U17" s="53">
        <v>-2.4</v>
      </c>
      <c r="V17" s="53">
        <v>-2.2000000000000002</v>
      </c>
      <c r="W17" s="53">
        <v>-2.2000000000000002</v>
      </c>
      <c r="X17" s="53">
        <v>-2.2999999999999998</v>
      </c>
      <c r="Y17" s="53">
        <v>-1.8</v>
      </c>
      <c r="Z17" s="53">
        <v>-1.9</v>
      </c>
      <c r="AA17" s="53">
        <v>-1.9</v>
      </c>
      <c r="AB17" s="53">
        <v>-1.8</v>
      </c>
      <c r="AC17" s="53">
        <v>-1.6</v>
      </c>
      <c r="AD17" s="62"/>
      <c r="AE17" s="62"/>
      <c r="AF17" s="62"/>
    </row>
    <row r="18" spans="3:32" x14ac:dyDescent="0.25">
      <c r="C18" s="3" t="s">
        <v>87</v>
      </c>
      <c r="D18" s="54">
        <v>0.5</v>
      </c>
      <c r="E18" s="54">
        <v>2.6</v>
      </c>
      <c r="F18" s="54">
        <v>3.9</v>
      </c>
      <c r="G18" s="54">
        <v>6.9</v>
      </c>
      <c r="H18" s="54">
        <v>9.1999999999999993</v>
      </c>
      <c r="I18" s="54">
        <v>9.5</v>
      </c>
      <c r="J18" s="54">
        <v>9.6</v>
      </c>
      <c r="K18" s="54">
        <v>8.3000000000000007</v>
      </c>
      <c r="L18" s="54">
        <v>12.5</v>
      </c>
      <c r="M18" s="54">
        <v>9.9</v>
      </c>
      <c r="N18" s="54">
        <v>10.1</v>
      </c>
      <c r="O18" s="54">
        <v>15.1</v>
      </c>
      <c r="P18" s="54">
        <v>16</v>
      </c>
      <c r="Q18" s="54">
        <v>17.600000000000001</v>
      </c>
      <c r="R18" s="54">
        <v>21.6</v>
      </c>
      <c r="S18" s="54">
        <v>19.5</v>
      </c>
      <c r="T18" s="54">
        <v>17.899999999999999</v>
      </c>
      <c r="U18" s="54">
        <v>20.2</v>
      </c>
      <c r="V18" s="54">
        <v>18.2</v>
      </c>
      <c r="W18" s="54">
        <v>16.2</v>
      </c>
      <c r="X18" s="54">
        <v>16.2</v>
      </c>
      <c r="Y18" s="54">
        <v>18.399999999999999</v>
      </c>
      <c r="Z18" s="54">
        <v>19.5</v>
      </c>
      <c r="AA18" s="54">
        <v>16.600000000000001</v>
      </c>
      <c r="AB18" s="54">
        <v>18.3</v>
      </c>
      <c r="AC18" s="54">
        <v>19</v>
      </c>
      <c r="AD18" s="62"/>
      <c r="AE18" s="62"/>
      <c r="AF18" s="62"/>
    </row>
    <row r="19" spans="3:32" x14ac:dyDescent="0.25">
      <c r="C19" s="4" t="s">
        <v>88</v>
      </c>
      <c r="D19" s="55">
        <v>0.5</v>
      </c>
      <c r="E19" s="55">
        <v>2.6</v>
      </c>
      <c r="F19" s="55">
        <v>3.9</v>
      </c>
      <c r="G19" s="55">
        <v>6.8</v>
      </c>
      <c r="H19" s="55">
        <v>9.1</v>
      </c>
      <c r="I19" s="55">
        <v>9.5</v>
      </c>
      <c r="J19" s="55">
        <v>9.8000000000000007</v>
      </c>
      <c r="K19" s="55">
        <v>8.1999999999999993</v>
      </c>
      <c r="L19" s="55">
        <v>10.3</v>
      </c>
      <c r="M19" s="55">
        <v>10.3</v>
      </c>
      <c r="N19" s="55">
        <v>11.3</v>
      </c>
      <c r="O19" s="55">
        <v>14.9</v>
      </c>
      <c r="P19" s="55">
        <v>16.5</v>
      </c>
      <c r="Q19" s="55">
        <v>17.7</v>
      </c>
      <c r="R19" s="55">
        <v>17.7</v>
      </c>
      <c r="S19" s="55">
        <v>17.7</v>
      </c>
      <c r="T19" s="55">
        <v>17.7</v>
      </c>
      <c r="U19" s="55">
        <v>17.7</v>
      </c>
      <c r="V19" s="55">
        <v>17.7</v>
      </c>
      <c r="W19" s="55">
        <v>17.7</v>
      </c>
      <c r="X19" s="55">
        <v>17.7</v>
      </c>
      <c r="Y19" s="55">
        <v>17.7</v>
      </c>
      <c r="Z19" s="55">
        <v>17.7</v>
      </c>
      <c r="AA19" s="55">
        <v>17.7</v>
      </c>
      <c r="AB19" s="55">
        <v>17.7</v>
      </c>
      <c r="AC19" s="55">
        <v>17.7</v>
      </c>
      <c r="AD19" s="62"/>
      <c r="AE19" s="62"/>
      <c r="AF19" s="62"/>
    </row>
    <row r="20" spans="3:32" ht="23.25" x14ac:dyDescent="0.25">
      <c r="C20" s="1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2"/>
      <c r="AE20" s="62"/>
      <c r="AF20" s="62"/>
    </row>
    <row r="21" spans="3:32" x14ac:dyDescent="0.25">
      <c r="C21" s="5" t="s">
        <v>89</v>
      </c>
      <c r="D21" s="70">
        <v>0.43</v>
      </c>
      <c r="E21" s="70">
        <v>0.93</v>
      </c>
      <c r="F21" s="70">
        <v>0.87</v>
      </c>
      <c r="G21" s="70">
        <v>1.04</v>
      </c>
      <c r="H21" s="70">
        <v>1.08</v>
      </c>
      <c r="I21" s="70">
        <v>0.94</v>
      </c>
      <c r="J21" s="70">
        <v>0.99</v>
      </c>
      <c r="K21" s="70">
        <v>0.84</v>
      </c>
      <c r="L21" s="116">
        <v>1.28</v>
      </c>
      <c r="M21" s="70">
        <v>1.01</v>
      </c>
      <c r="N21" s="70">
        <v>0.73</v>
      </c>
      <c r="O21" s="70">
        <v>0.86</v>
      </c>
      <c r="P21" s="70">
        <v>0.83</v>
      </c>
      <c r="Q21" s="70">
        <v>0.89</v>
      </c>
      <c r="R21" s="70">
        <v>1.1000000000000001</v>
      </c>
      <c r="S21" s="70">
        <v>0.99</v>
      </c>
      <c r="T21" s="70">
        <v>0.91</v>
      </c>
      <c r="U21" s="70">
        <v>1.03</v>
      </c>
      <c r="V21" s="70">
        <v>0.93</v>
      </c>
      <c r="W21" s="70">
        <v>0.83</v>
      </c>
      <c r="X21" s="70">
        <v>0.82</v>
      </c>
      <c r="Y21" s="70">
        <v>0.94</v>
      </c>
      <c r="Z21" s="70">
        <v>0.99</v>
      </c>
      <c r="AA21" s="70">
        <v>0.85</v>
      </c>
      <c r="AB21" s="70">
        <v>0.93</v>
      </c>
      <c r="AC21" s="70">
        <v>0.97</v>
      </c>
      <c r="AD21" s="62"/>
      <c r="AE21" s="62"/>
      <c r="AF21" s="62"/>
    </row>
    <row r="22" spans="3:32" x14ac:dyDescent="0.25">
      <c r="C22" s="6" t="s">
        <v>278</v>
      </c>
      <c r="D22" s="71">
        <v>0.41</v>
      </c>
      <c r="E22" s="71">
        <v>0.94</v>
      </c>
      <c r="F22" s="71">
        <v>0.87</v>
      </c>
      <c r="G22" s="71">
        <v>1.04</v>
      </c>
      <c r="H22" s="71">
        <v>1.08</v>
      </c>
      <c r="I22" s="71">
        <v>0.94</v>
      </c>
      <c r="J22" s="71">
        <v>1</v>
      </c>
      <c r="K22" s="71">
        <v>0.84</v>
      </c>
      <c r="L22" s="117">
        <v>1.05</v>
      </c>
      <c r="M22" s="71">
        <v>1.05</v>
      </c>
      <c r="N22" s="71">
        <v>0.82</v>
      </c>
      <c r="O22" s="71">
        <v>0.85</v>
      </c>
      <c r="P22" s="71">
        <v>0.86</v>
      </c>
      <c r="Q22" s="71">
        <v>0.9</v>
      </c>
      <c r="R22" s="71">
        <v>0.9</v>
      </c>
      <c r="S22" s="71">
        <v>0.9</v>
      </c>
      <c r="T22" s="71">
        <v>0.9</v>
      </c>
      <c r="U22" s="71">
        <v>0.9</v>
      </c>
      <c r="V22" s="71">
        <v>0.9</v>
      </c>
      <c r="W22" s="71">
        <v>0.9</v>
      </c>
      <c r="X22" s="71">
        <v>0.9</v>
      </c>
      <c r="Y22" s="71">
        <v>0.9</v>
      </c>
      <c r="Z22" s="71">
        <v>0.9</v>
      </c>
      <c r="AA22" s="71">
        <v>0.9</v>
      </c>
      <c r="AB22" s="71">
        <v>0.9</v>
      </c>
      <c r="AC22" s="71">
        <v>0.9</v>
      </c>
      <c r="AD22" s="62"/>
      <c r="AE22" s="62"/>
      <c r="AF22" s="62"/>
    </row>
    <row r="23" spans="3:32" x14ac:dyDescent="0.25">
      <c r="C23" s="110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</row>
    <row r="24" spans="3:32" x14ac:dyDescent="0.25">
      <c r="Z24" s="62"/>
      <c r="AA24" s="62"/>
      <c r="AB24" s="62"/>
      <c r="AC24" s="62"/>
      <c r="AD24" s="62"/>
      <c r="AE24" s="62"/>
      <c r="AF24" s="62"/>
    </row>
    <row r="25" spans="3:32" x14ac:dyDescent="0.25">
      <c r="Z25" s="62"/>
      <c r="AA25" s="62"/>
      <c r="AB25" s="62"/>
      <c r="AC25" s="62"/>
      <c r="AD25" s="62"/>
      <c r="AE25" s="62"/>
      <c r="AF25" s="62"/>
    </row>
    <row r="26" spans="3:32" x14ac:dyDescent="0.25">
      <c r="Z26" s="62"/>
      <c r="AA26" s="62"/>
      <c r="AB26" s="62"/>
    </row>
    <row r="27" spans="3:32" x14ac:dyDescent="0.25">
      <c r="Z27" s="62"/>
      <c r="AA27" s="62"/>
      <c r="AB27" s="62"/>
    </row>
    <row r="28" spans="3:32" x14ac:dyDescent="0.25">
      <c r="Z28" s="62"/>
      <c r="AA28" s="62"/>
      <c r="AB28" s="62"/>
    </row>
    <row r="29" spans="3:32" x14ac:dyDescent="0.25">
      <c r="Z29" s="62"/>
      <c r="AA29" s="62"/>
      <c r="AB29" s="62"/>
    </row>
    <row r="30" spans="3:32" x14ac:dyDescent="0.25">
      <c r="Z30" s="62"/>
      <c r="AA30" s="62"/>
      <c r="AB30" s="62"/>
    </row>
    <row r="31" spans="3:32" x14ac:dyDescent="0.25">
      <c r="Z31" s="62"/>
      <c r="AA31" s="62"/>
      <c r="AB31" s="62"/>
    </row>
    <row r="32" spans="3:32" x14ac:dyDescent="0.25">
      <c r="Z32" s="62"/>
      <c r="AA32" s="62"/>
      <c r="AB32" s="62"/>
    </row>
    <row r="33" spans="7:28" x14ac:dyDescent="0.25">
      <c r="Z33" s="62"/>
      <c r="AA33" s="62"/>
      <c r="AB33" s="62"/>
    </row>
    <row r="34" spans="7:28" x14ac:dyDescent="0.25">
      <c r="Z34" s="62"/>
      <c r="AA34" s="62"/>
      <c r="AB34" s="62"/>
    </row>
    <row r="35" spans="7:28" x14ac:dyDescent="0.25">
      <c r="Z35" s="62"/>
      <c r="AA35" s="62"/>
      <c r="AB35" s="62"/>
    </row>
    <row r="36" spans="7:28" x14ac:dyDescent="0.25">
      <c r="Y36" s="62"/>
      <c r="Z36" s="62"/>
      <c r="AA36" s="62"/>
      <c r="AB36" s="62"/>
    </row>
    <row r="37" spans="7:28" x14ac:dyDescent="0.25"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</row>
    <row r="38" spans="7:28" x14ac:dyDescent="0.25"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</row>
    <row r="39" spans="7:28" x14ac:dyDescent="0.25"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</row>
    <row r="40" spans="7:28" x14ac:dyDescent="0.25"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</row>
    <row r="41" spans="7:28" x14ac:dyDescent="0.25"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</row>
    <row r="42" spans="7:28" x14ac:dyDescent="0.25"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Y42" s="62"/>
      <c r="Z42" s="62"/>
      <c r="AA42" s="62"/>
      <c r="AB42" s="62"/>
    </row>
  </sheetData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9E62C-5460-4530-A122-66EB9CE59683}">
  <sheetPr>
    <tabColor theme="4" tint="-0.499984740745262"/>
  </sheetPr>
  <dimension ref="C9:V253"/>
  <sheetViews>
    <sheetView showGridLines="0" zoomScaleNormal="100" workbookViewId="0">
      <selection activeCell="C11" sqref="C11"/>
    </sheetView>
  </sheetViews>
  <sheetFormatPr defaultRowHeight="15" x14ac:dyDescent="0.25"/>
  <cols>
    <col min="2" max="2" width="2.28515625" customWidth="1"/>
    <col min="3" max="3" width="4.42578125" customWidth="1"/>
    <col min="4" max="4" width="6.85546875" customWidth="1"/>
    <col min="5" max="5" width="10.42578125" customWidth="1"/>
    <col min="6" max="6" width="20.85546875" customWidth="1"/>
    <col min="7" max="7" width="8.5703125" customWidth="1"/>
    <col min="8" max="8" width="10.7109375" customWidth="1"/>
    <col min="9" max="9" width="9.7109375" customWidth="1"/>
    <col min="10" max="10" width="8.28515625" customWidth="1"/>
    <col min="11" max="11" width="12.140625" customWidth="1"/>
    <col min="12" max="12" width="11.7109375" customWidth="1"/>
    <col min="13" max="13" width="8.42578125" customWidth="1"/>
    <col min="14" max="14" width="17.85546875" customWidth="1"/>
    <col min="15" max="15" width="14.85546875" customWidth="1"/>
    <col min="16" max="16" width="24.7109375" customWidth="1"/>
    <col min="17" max="18" width="12.140625" customWidth="1"/>
    <col min="19" max="20" width="18.7109375" customWidth="1"/>
    <col min="21" max="21" width="12.7109375" style="85" bestFit="1" customWidth="1"/>
    <col min="22" max="22" width="56.140625" bestFit="1" customWidth="1"/>
  </cols>
  <sheetData>
    <row r="9" spans="3:22" x14ac:dyDescent="0.25">
      <c r="C9" s="17" t="s">
        <v>4</v>
      </c>
    </row>
    <row r="10" spans="3:22" ht="9.9499999999999993" customHeight="1" x14ac:dyDescent="0.25"/>
    <row r="11" spans="3:22" ht="24.75" customHeight="1" x14ac:dyDescent="0.25">
      <c r="C11" s="68" t="s">
        <v>90</v>
      </c>
      <c r="D11" s="69" t="s">
        <v>91</v>
      </c>
      <c r="E11" s="69" t="s">
        <v>92</v>
      </c>
      <c r="F11" s="69" t="s">
        <v>93</v>
      </c>
      <c r="G11" s="69" t="s">
        <v>94</v>
      </c>
      <c r="H11" s="69" t="s">
        <v>95</v>
      </c>
      <c r="I11" s="69" t="s">
        <v>96</v>
      </c>
      <c r="J11" s="69" t="s">
        <v>97</v>
      </c>
      <c r="K11" s="80" t="s">
        <v>98</v>
      </c>
      <c r="L11" s="80" t="s">
        <v>99</v>
      </c>
      <c r="M11" s="83" t="s">
        <v>100</v>
      </c>
      <c r="N11" s="69" t="s">
        <v>101</v>
      </c>
      <c r="O11" s="69" t="s">
        <v>60</v>
      </c>
      <c r="P11" s="69" t="s">
        <v>102</v>
      </c>
      <c r="Q11" s="69" t="s">
        <v>103</v>
      </c>
      <c r="R11" s="69" t="s">
        <v>104</v>
      </c>
      <c r="S11" s="69" t="s">
        <v>105</v>
      </c>
      <c r="T11" s="69" t="s">
        <v>106</v>
      </c>
      <c r="U11" s="69" t="s">
        <v>133</v>
      </c>
      <c r="V11" s="69" t="s">
        <v>107</v>
      </c>
    </row>
    <row r="12" spans="3:22" s="13" customFormat="1" ht="20.100000000000001" customHeight="1" x14ac:dyDescent="0.25">
      <c r="C12" s="96">
        <v>1</v>
      </c>
      <c r="D12" s="97" t="s">
        <v>108</v>
      </c>
      <c r="E12" s="98" t="s">
        <v>195</v>
      </c>
      <c r="F12" s="99" t="s">
        <v>296</v>
      </c>
      <c r="G12" s="113" t="s">
        <v>213</v>
      </c>
      <c r="H12" s="96" t="s">
        <v>145</v>
      </c>
      <c r="I12" s="95">
        <v>8.2500000000000004E-2</v>
      </c>
      <c r="J12" s="95">
        <v>0.11092529373988</v>
      </c>
      <c r="K12" s="112">
        <v>62.198176566456311</v>
      </c>
      <c r="L12" s="112">
        <v>55.820248200000002</v>
      </c>
      <c r="M12" s="84">
        <v>2.4138616478554021E-2</v>
      </c>
      <c r="N12" s="22" t="s">
        <v>196</v>
      </c>
      <c r="O12" s="111">
        <v>0.6</v>
      </c>
      <c r="P12" s="81" t="s">
        <v>293</v>
      </c>
      <c r="Q12" s="22" t="s">
        <v>109</v>
      </c>
      <c r="R12" s="22">
        <v>4.2142857142857144</v>
      </c>
      <c r="S12" s="108">
        <v>6.695630707197715</v>
      </c>
      <c r="T12" s="23">
        <v>48948</v>
      </c>
      <c r="U12" s="23" t="s">
        <v>134</v>
      </c>
      <c r="V12" s="109" t="s">
        <v>218</v>
      </c>
    </row>
    <row r="13" spans="3:22" s="13" customFormat="1" ht="20.100000000000001" customHeight="1" x14ac:dyDescent="0.25">
      <c r="C13" s="96">
        <v>2</v>
      </c>
      <c r="D13" s="97" t="s">
        <v>108</v>
      </c>
      <c r="E13" s="98" t="s">
        <v>157</v>
      </c>
      <c r="F13" s="99" t="s">
        <v>142</v>
      </c>
      <c r="G13" s="113" t="s">
        <v>110</v>
      </c>
      <c r="H13" s="96" t="s">
        <v>145</v>
      </c>
      <c r="I13" s="95">
        <v>0.11</v>
      </c>
      <c r="J13" s="95">
        <v>0.12615571866899999</v>
      </c>
      <c r="K13" s="112">
        <v>55.403161968436017</v>
      </c>
      <c r="L13" s="112">
        <v>52.836449000000002</v>
      </c>
      <c r="M13" s="84">
        <v>2.2848317942442953E-2</v>
      </c>
      <c r="N13" s="22" t="s">
        <v>111</v>
      </c>
      <c r="O13" s="111">
        <v>0</v>
      </c>
      <c r="P13" s="81" t="s">
        <v>113</v>
      </c>
      <c r="Q13" s="22" t="s">
        <v>147</v>
      </c>
      <c r="R13" s="22">
        <v>3.3531746031746033</v>
      </c>
      <c r="S13" s="108">
        <v>3.373015873015873</v>
      </c>
      <c r="T13" s="23">
        <v>46976</v>
      </c>
      <c r="U13" s="23" t="s">
        <v>134</v>
      </c>
      <c r="V13" s="109" t="s">
        <v>228</v>
      </c>
    </row>
    <row r="14" spans="3:22" s="13" customFormat="1" ht="20.100000000000001" customHeight="1" x14ac:dyDescent="0.25">
      <c r="C14" s="96">
        <v>3</v>
      </c>
      <c r="D14" s="97" t="s">
        <v>108</v>
      </c>
      <c r="E14" s="98" t="s">
        <v>256</v>
      </c>
      <c r="F14" s="99" t="s">
        <v>297</v>
      </c>
      <c r="G14" s="113" t="s">
        <v>213</v>
      </c>
      <c r="H14" s="96" t="s">
        <v>145</v>
      </c>
      <c r="I14" s="95">
        <v>7.7499999999999999E-2</v>
      </c>
      <c r="J14" s="95">
        <v>0.10128598667834</v>
      </c>
      <c r="K14" s="112">
        <v>52.761106968027548</v>
      </c>
      <c r="L14" s="112">
        <v>47.193292110000002</v>
      </c>
      <c r="M14" s="84">
        <v>2.040802066164334E-2</v>
      </c>
      <c r="N14" s="22" t="s">
        <v>196</v>
      </c>
      <c r="O14" s="111">
        <v>0.59</v>
      </c>
      <c r="P14" s="81" t="s">
        <v>257</v>
      </c>
      <c r="Q14" s="22" t="s">
        <v>109</v>
      </c>
      <c r="R14" s="22">
        <v>5.416666666666667</v>
      </c>
      <c r="S14" s="108">
        <v>11.418685137027628</v>
      </c>
      <c r="T14" s="23">
        <v>50838</v>
      </c>
      <c r="U14" s="23" t="s">
        <v>134</v>
      </c>
      <c r="V14" s="109" t="s">
        <v>258</v>
      </c>
    </row>
    <row r="15" spans="3:22" s="13" customFormat="1" ht="20.100000000000001" customHeight="1" x14ac:dyDescent="0.25">
      <c r="C15" s="96">
        <v>4</v>
      </c>
      <c r="D15" s="97" t="s">
        <v>108</v>
      </c>
      <c r="E15" s="98" t="s">
        <v>144</v>
      </c>
      <c r="F15" s="99" t="s">
        <v>193</v>
      </c>
      <c r="G15" s="113" t="s">
        <v>110</v>
      </c>
      <c r="H15" s="96" t="s">
        <v>145</v>
      </c>
      <c r="I15" s="95">
        <v>0.105</v>
      </c>
      <c r="J15" s="95">
        <v>0.13100160561620999</v>
      </c>
      <c r="K15" s="112">
        <v>49.363624645578888</v>
      </c>
      <c r="L15" s="112">
        <v>42.12249637</v>
      </c>
      <c r="M15" s="84">
        <v>1.8215232246042105E-2</v>
      </c>
      <c r="N15" s="22" t="s">
        <v>295</v>
      </c>
      <c r="O15" s="111">
        <v>0.43</v>
      </c>
      <c r="P15" s="81" t="s">
        <v>146</v>
      </c>
      <c r="Q15" s="22" t="s">
        <v>147</v>
      </c>
      <c r="R15" s="22">
        <v>6.5277777777777777</v>
      </c>
      <c r="S15" s="108">
        <v>17.651082183738399</v>
      </c>
      <c r="T15" s="23">
        <v>52524</v>
      </c>
      <c r="U15" s="23" t="s">
        <v>207</v>
      </c>
      <c r="V15" s="109" t="s">
        <v>219</v>
      </c>
    </row>
    <row r="16" spans="3:22" s="13" customFormat="1" ht="20.100000000000001" customHeight="1" x14ac:dyDescent="0.25">
      <c r="C16" s="96">
        <v>5</v>
      </c>
      <c r="D16" s="97" t="s">
        <v>108</v>
      </c>
      <c r="E16" s="98" t="s">
        <v>153</v>
      </c>
      <c r="F16" s="99" t="s">
        <v>199</v>
      </c>
      <c r="G16" s="113" t="s">
        <v>110</v>
      </c>
      <c r="H16" s="96" t="s">
        <v>145</v>
      </c>
      <c r="I16" s="95">
        <v>0.105</v>
      </c>
      <c r="J16" s="95">
        <v>0.12958734430207999</v>
      </c>
      <c r="K16" s="112">
        <v>46.189473334341919</v>
      </c>
      <c r="L16" s="112">
        <v>39.771738890000002</v>
      </c>
      <c r="M16" s="84">
        <v>1.7198682963772666E-2</v>
      </c>
      <c r="N16" s="22" t="s">
        <v>295</v>
      </c>
      <c r="O16" s="111">
        <v>0.43</v>
      </c>
      <c r="P16" s="81" t="s">
        <v>146</v>
      </c>
      <c r="Q16" s="22" t="s">
        <v>147</v>
      </c>
      <c r="R16" s="22">
        <v>6.5238095238095237</v>
      </c>
      <c r="S16" s="108">
        <v>17.54442904434999</v>
      </c>
      <c r="T16" s="23">
        <v>52495</v>
      </c>
      <c r="U16" s="23" t="s">
        <v>207</v>
      </c>
      <c r="V16" s="109" t="s">
        <v>223</v>
      </c>
    </row>
    <row r="17" spans="3:22" s="13" customFormat="1" ht="20.100000000000001" customHeight="1" x14ac:dyDescent="0.25">
      <c r="C17" s="96">
        <v>6</v>
      </c>
      <c r="D17" s="97" t="s">
        <v>108</v>
      </c>
      <c r="E17" s="98" t="s">
        <v>262</v>
      </c>
      <c r="F17" s="99" t="s">
        <v>263</v>
      </c>
      <c r="G17" s="113" t="s">
        <v>261</v>
      </c>
      <c r="H17" s="96" t="s">
        <v>145</v>
      </c>
      <c r="I17" s="95">
        <v>0.11</v>
      </c>
      <c r="J17" s="95">
        <v>0.13035807472097</v>
      </c>
      <c r="K17" s="112">
        <v>41.903681012835612</v>
      </c>
      <c r="L17" s="112">
        <v>38.118626249999998</v>
      </c>
      <c r="M17" s="84">
        <v>1.6483819571015305E-2</v>
      </c>
      <c r="N17" s="22" t="s">
        <v>267</v>
      </c>
      <c r="O17" s="111">
        <v>0</v>
      </c>
      <c r="P17" s="81" t="s">
        <v>298</v>
      </c>
      <c r="Q17" s="22" t="s">
        <v>170</v>
      </c>
      <c r="R17" s="22">
        <v>5.0912698412698409</v>
      </c>
      <c r="S17" s="108">
        <v>11.997451222229065</v>
      </c>
      <c r="T17" s="23">
        <v>50854</v>
      </c>
      <c r="U17" s="23" t="s">
        <v>134</v>
      </c>
      <c r="V17" s="109" t="s">
        <v>287</v>
      </c>
    </row>
    <row r="18" spans="3:22" s="13" customFormat="1" ht="20.100000000000001" customHeight="1" x14ac:dyDescent="0.25">
      <c r="C18" s="96">
        <v>7</v>
      </c>
      <c r="D18" s="97" t="s">
        <v>108</v>
      </c>
      <c r="E18" s="98" t="s">
        <v>148</v>
      </c>
      <c r="F18" s="99" t="s">
        <v>194</v>
      </c>
      <c r="G18" s="113" t="s">
        <v>110</v>
      </c>
      <c r="H18" s="96" t="s">
        <v>145</v>
      </c>
      <c r="I18" s="95">
        <v>0.105</v>
      </c>
      <c r="J18" s="95">
        <v>0.12968005919719</v>
      </c>
      <c r="K18" s="112">
        <v>44.007391748109555</v>
      </c>
      <c r="L18" s="112">
        <v>37.877304090000003</v>
      </c>
      <c r="M18" s="84">
        <v>1.6379463477019716E-2</v>
      </c>
      <c r="N18" s="22" t="s">
        <v>295</v>
      </c>
      <c r="O18" s="111">
        <v>0.43</v>
      </c>
      <c r="P18" s="81" t="s">
        <v>146</v>
      </c>
      <c r="Q18" s="22" t="s">
        <v>147</v>
      </c>
      <c r="R18" s="22">
        <v>6.5158730158730158</v>
      </c>
      <c r="S18" s="108">
        <v>17.540704963486057</v>
      </c>
      <c r="T18" s="23">
        <v>52495</v>
      </c>
      <c r="U18" s="23" t="s">
        <v>207</v>
      </c>
      <c r="V18" s="109" t="s">
        <v>221</v>
      </c>
    </row>
    <row r="19" spans="3:22" s="13" customFormat="1" ht="20.100000000000001" customHeight="1" x14ac:dyDescent="0.25">
      <c r="C19" s="96">
        <v>8</v>
      </c>
      <c r="D19" s="97" t="s">
        <v>108</v>
      </c>
      <c r="E19" s="98" t="s">
        <v>149</v>
      </c>
      <c r="F19" s="99" t="s">
        <v>141</v>
      </c>
      <c r="G19" s="113" t="s">
        <v>261</v>
      </c>
      <c r="H19" s="96" t="s">
        <v>145</v>
      </c>
      <c r="I19" s="95">
        <v>0.107</v>
      </c>
      <c r="J19" s="95">
        <v>0.13819699063231999</v>
      </c>
      <c r="K19" s="112">
        <v>41.497988327291324</v>
      </c>
      <c r="L19" s="112">
        <v>37.747875959999995</v>
      </c>
      <c r="M19" s="84">
        <v>1.6323494252726539E-2</v>
      </c>
      <c r="N19" s="22" t="s">
        <v>295</v>
      </c>
      <c r="O19" s="111">
        <v>0</v>
      </c>
      <c r="P19" s="81" t="s">
        <v>140</v>
      </c>
      <c r="Q19" s="22" t="s">
        <v>147</v>
      </c>
      <c r="R19" s="22">
        <v>1.3611111111111112</v>
      </c>
      <c r="S19" s="108">
        <v>1.6163624051563081</v>
      </c>
      <c r="T19" s="23">
        <v>47389</v>
      </c>
      <c r="U19" s="23" t="s">
        <v>134</v>
      </c>
      <c r="V19" s="109" t="s">
        <v>150</v>
      </c>
    </row>
    <row r="20" spans="3:22" s="13" customFormat="1" ht="20.100000000000001" customHeight="1" x14ac:dyDescent="0.25">
      <c r="C20" s="96">
        <v>9</v>
      </c>
      <c r="D20" s="97" t="s">
        <v>108</v>
      </c>
      <c r="E20" s="98" t="s">
        <v>152</v>
      </c>
      <c r="F20" s="99" t="s">
        <v>198</v>
      </c>
      <c r="G20" s="113" t="s">
        <v>110</v>
      </c>
      <c r="H20" s="96" t="s">
        <v>145</v>
      </c>
      <c r="I20" s="95">
        <v>0.105</v>
      </c>
      <c r="J20" s="95">
        <v>0.13031518534558001</v>
      </c>
      <c r="K20" s="112">
        <v>41.47570521190292</v>
      </c>
      <c r="L20" s="112">
        <v>35.567144649999996</v>
      </c>
      <c r="M20" s="84">
        <v>1.5380470199048745E-2</v>
      </c>
      <c r="N20" s="22" t="s">
        <v>295</v>
      </c>
      <c r="O20" s="111">
        <v>0.43</v>
      </c>
      <c r="P20" s="81" t="s">
        <v>146</v>
      </c>
      <c r="Q20" s="22" t="s">
        <v>147</v>
      </c>
      <c r="R20" s="22">
        <v>6.503968253968254</v>
      </c>
      <c r="S20" s="108">
        <v>17.540704963486057</v>
      </c>
      <c r="T20" s="23">
        <v>52495</v>
      </c>
      <c r="U20" s="23" t="s">
        <v>207</v>
      </c>
      <c r="V20" s="109" t="s">
        <v>222</v>
      </c>
    </row>
    <row r="21" spans="3:22" s="13" customFormat="1" ht="20.100000000000001" customHeight="1" x14ac:dyDescent="0.25">
      <c r="C21" s="96">
        <v>10</v>
      </c>
      <c r="D21" s="97" t="s">
        <v>108</v>
      </c>
      <c r="E21" s="98" t="s">
        <v>224</v>
      </c>
      <c r="F21" s="99" t="s">
        <v>225</v>
      </c>
      <c r="G21" s="113" t="s">
        <v>261</v>
      </c>
      <c r="H21" s="96" t="s">
        <v>145</v>
      </c>
      <c r="I21" s="95">
        <v>8.8978000000000002E-2</v>
      </c>
      <c r="J21" s="95">
        <v>0.12540387691050001</v>
      </c>
      <c r="K21" s="112">
        <v>36.638075130661036</v>
      </c>
      <c r="L21" s="112">
        <v>34.881874539999998</v>
      </c>
      <c r="M21" s="84">
        <v>1.5084135573121616E-2</v>
      </c>
      <c r="N21" s="22" t="s">
        <v>295</v>
      </c>
      <c r="O21" s="111">
        <v>0</v>
      </c>
      <c r="P21" s="81" t="s">
        <v>140</v>
      </c>
      <c r="Q21" s="22" t="s">
        <v>147</v>
      </c>
      <c r="R21" s="22">
        <v>1.1746031746031746</v>
      </c>
      <c r="S21" s="108">
        <v>1.3552824394247949</v>
      </c>
      <c r="T21" s="23">
        <v>46731</v>
      </c>
      <c r="U21" s="23" t="s">
        <v>207</v>
      </c>
      <c r="V21" s="109" t="s">
        <v>226</v>
      </c>
    </row>
    <row r="22" spans="3:22" s="13" customFormat="1" ht="20.100000000000001" customHeight="1" x14ac:dyDescent="0.25">
      <c r="C22" s="96">
        <v>11</v>
      </c>
      <c r="D22" s="97" t="s">
        <v>108</v>
      </c>
      <c r="E22" s="98" t="s">
        <v>151</v>
      </c>
      <c r="F22" s="99" t="s">
        <v>197</v>
      </c>
      <c r="G22" s="113" t="s">
        <v>110</v>
      </c>
      <c r="H22" s="96" t="s">
        <v>145</v>
      </c>
      <c r="I22" s="95">
        <v>0.105</v>
      </c>
      <c r="J22" s="95">
        <v>0.13101434069421999</v>
      </c>
      <c r="K22" s="112">
        <v>40.546910276247445</v>
      </c>
      <c r="L22" s="112">
        <v>34.629415299999998</v>
      </c>
      <c r="M22" s="84">
        <v>1.4974963418440526E-2</v>
      </c>
      <c r="N22" s="22" t="s">
        <v>295</v>
      </c>
      <c r="O22" s="111">
        <v>0.43</v>
      </c>
      <c r="P22" s="81" t="s">
        <v>146</v>
      </c>
      <c r="Q22" s="22" t="s">
        <v>147</v>
      </c>
      <c r="R22" s="22">
        <v>6.4920634920634921</v>
      </c>
      <c r="S22" s="108">
        <v>17.542131882493347</v>
      </c>
      <c r="T22" s="23">
        <v>52495</v>
      </c>
      <c r="U22" s="23" t="s">
        <v>207</v>
      </c>
      <c r="V22" s="109" t="s">
        <v>220</v>
      </c>
    </row>
    <row r="23" spans="3:22" s="13" customFormat="1" ht="20.100000000000001" customHeight="1" x14ac:dyDescent="0.25">
      <c r="C23" s="96">
        <v>12</v>
      </c>
      <c r="D23" s="97" t="s">
        <v>108</v>
      </c>
      <c r="E23" s="98" t="s">
        <v>154</v>
      </c>
      <c r="F23" s="99" t="s">
        <v>155</v>
      </c>
      <c r="G23" s="113" t="s">
        <v>261</v>
      </c>
      <c r="H23" s="96" t="s">
        <v>145</v>
      </c>
      <c r="I23" s="95">
        <v>0.1</v>
      </c>
      <c r="J23" s="95">
        <v>0.13102786792351001</v>
      </c>
      <c r="K23" s="112">
        <v>36.996847534902784</v>
      </c>
      <c r="L23" s="112">
        <v>34.241301149999998</v>
      </c>
      <c r="M23" s="84">
        <v>1.4807129363257125E-2</v>
      </c>
      <c r="N23" s="22" t="s">
        <v>111</v>
      </c>
      <c r="O23" s="111">
        <v>0</v>
      </c>
      <c r="P23" s="81" t="s">
        <v>156</v>
      </c>
      <c r="Q23" s="22" t="s">
        <v>109</v>
      </c>
      <c r="R23" s="22">
        <v>2.8174603174603177</v>
      </c>
      <c r="S23" s="108">
        <v>3.3015873015873014</v>
      </c>
      <c r="T23" s="23">
        <v>46959</v>
      </c>
      <c r="U23" s="23" t="s">
        <v>134</v>
      </c>
      <c r="V23" s="109" t="s">
        <v>227</v>
      </c>
    </row>
    <row r="24" spans="3:22" s="13" customFormat="1" ht="20.100000000000001" customHeight="1" x14ac:dyDescent="0.25">
      <c r="C24" s="96">
        <v>13</v>
      </c>
      <c r="D24" s="97" t="s">
        <v>108</v>
      </c>
      <c r="E24" s="98" t="s">
        <v>254</v>
      </c>
      <c r="F24" s="99" t="s">
        <v>255</v>
      </c>
      <c r="G24" s="113" t="s">
        <v>110</v>
      </c>
      <c r="H24" s="96" t="s">
        <v>145</v>
      </c>
      <c r="I24" s="95">
        <v>8.4500000000000006E-2</v>
      </c>
      <c r="J24" s="95">
        <v>0.11887503769311999</v>
      </c>
      <c r="K24" s="112">
        <v>43.032547786641352</v>
      </c>
      <c r="L24" s="112">
        <v>33.979505369999998</v>
      </c>
      <c r="M24" s="84">
        <v>1.469391976400056E-2</v>
      </c>
      <c r="N24" s="22" t="s">
        <v>295</v>
      </c>
      <c r="O24" s="111">
        <v>0.43</v>
      </c>
      <c r="P24" s="81" t="s">
        <v>146</v>
      </c>
      <c r="Q24" s="22" t="s">
        <v>147</v>
      </c>
      <c r="R24" s="22">
        <v>7.087301587301587</v>
      </c>
      <c r="S24" s="108">
        <v>18.426700833603931</v>
      </c>
      <c r="T24" s="23">
        <v>52798</v>
      </c>
      <c r="U24" s="23" t="s">
        <v>207</v>
      </c>
      <c r="V24" s="109" t="s">
        <v>286</v>
      </c>
    </row>
    <row r="25" spans="3:22" s="13" customFormat="1" ht="20.100000000000001" customHeight="1" x14ac:dyDescent="0.25">
      <c r="C25" s="96">
        <v>14</v>
      </c>
      <c r="D25" s="97" t="s">
        <v>108</v>
      </c>
      <c r="E25" s="98" t="s">
        <v>162</v>
      </c>
      <c r="F25" s="99" t="s">
        <v>163</v>
      </c>
      <c r="G25" s="113" t="s">
        <v>261</v>
      </c>
      <c r="H25" s="96" t="s">
        <v>145</v>
      </c>
      <c r="I25" s="95">
        <v>0.11650000000000001</v>
      </c>
      <c r="J25" s="95">
        <v>0.13811028130677</v>
      </c>
      <c r="K25" s="112">
        <v>28.871127864720837</v>
      </c>
      <c r="L25" s="112">
        <v>26.049959620000003</v>
      </c>
      <c r="M25" s="84">
        <v>1.1264908430647194E-2</v>
      </c>
      <c r="N25" s="22" t="s">
        <v>267</v>
      </c>
      <c r="O25" s="111">
        <v>0</v>
      </c>
      <c r="P25" s="81" t="s">
        <v>200</v>
      </c>
      <c r="Q25" s="22" t="s">
        <v>164</v>
      </c>
      <c r="R25" s="22">
        <v>3.9682539682539684</v>
      </c>
      <c r="S25" s="108">
        <v>7.6313916961584374</v>
      </c>
      <c r="T25" s="23">
        <v>49480</v>
      </c>
      <c r="U25" s="23" t="s">
        <v>134</v>
      </c>
      <c r="V25" s="109" t="s">
        <v>231</v>
      </c>
    </row>
    <row r="26" spans="3:22" s="13" customFormat="1" ht="20.100000000000001" customHeight="1" x14ac:dyDescent="0.25">
      <c r="C26" s="96">
        <v>15</v>
      </c>
      <c r="D26" s="97" t="s">
        <v>108</v>
      </c>
      <c r="E26" s="98" t="s">
        <v>201</v>
      </c>
      <c r="F26" s="99" t="s">
        <v>232</v>
      </c>
      <c r="G26" s="113" t="s">
        <v>261</v>
      </c>
      <c r="H26" s="96" t="s">
        <v>145</v>
      </c>
      <c r="I26" s="95">
        <v>0.11</v>
      </c>
      <c r="J26" s="95">
        <v>0.12707777853902999</v>
      </c>
      <c r="K26" s="112">
        <v>25.911482898007161</v>
      </c>
      <c r="L26" s="112">
        <v>24.523579760000001</v>
      </c>
      <c r="M26" s="84">
        <v>1.0604848699111836E-2</v>
      </c>
      <c r="N26" s="22" t="s">
        <v>111</v>
      </c>
      <c r="O26" s="111">
        <v>0</v>
      </c>
      <c r="P26" s="81" t="s">
        <v>202</v>
      </c>
      <c r="Q26" s="22" t="s">
        <v>109</v>
      </c>
      <c r="R26" s="22">
        <v>3.6349206349206349</v>
      </c>
      <c r="S26" s="108">
        <v>2.1071428571428572</v>
      </c>
      <c r="T26" s="23">
        <v>46524</v>
      </c>
      <c r="U26" s="23" t="s">
        <v>134</v>
      </c>
      <c r="V26" s="109" t="s">
        <v>233</v>
      </c>
    </row>
    <row r="27" spans="3:22" s="13" customFormat="1" ht="20.100000000000001" customHeight="1" x14ac:dyDescent="0.25">
      <c r="C27" s="96">
        <v>16</v>
      </c>
      <c r="D27" s="97" t="s">
        <v>108</v>
      </c>
      <c r="E27" s="98" t="s">
        <v>158</v>
      </c>
      <c r="F27" s="99" t="s">
        <v>159</v>
      </c>
      <c r="G27" s="113" t="s">
        <v>261</v>
      </c>
      <c r="H27" s="96" t="s">
        <v>145</v>
      </c>
      <c r="I27" s="95">
        <v>0.1166</v>
      </c>
      <c r="J27" s="95">
        <v>0.14796054053255001</v>
      </c>
      <c r="K27" s="112">
        <v>25.493587696520343</v>
      </c>
      <c r="L27" s="112">
        <v>24.301825300000001</v>
      </c>
      <c r="M27" s="84">
        <v>1.0508954359065729E-2</v>
      </c>
      <c r="N27" s="22" t="s">
        <v>295</v>
      </c>
      <c r="O27" s="111">
        <v>0</v>
      </c>
      <c r="P27" s="81" t="s">
        <v>140</v>
      </c>
      <c r="Q27" s="22" t="s">
        <v>147</v>
      </c>
      <c r="R27" s="22">
        <v>1.1468253968253967</v>
      </c>
      <c r="S27" s="108">
        <v>1.3541185291298115</v>
      </c>
      <c r="T27" s="23">
        <v>47204</v>
      </c>
      <c r="U27" s="23" t="s">
        <v>211</v>
      </c>
      <c r="V27" s="109" t="s">
        <v>229</v>
      </c>
    </row>
    <row r="28" spans="3:22" s="13" customFormat="1" ht="20.100000000000001" customHeight="1" x14ac:dyDescent="0.25">
      <c r="C28" s="96">
        <v>17</v>
      </c>
      <c r="D28" s="97" t="s">
        <v>108</v>
      </c>
      <c r="E28" s="98" t="s">
        <v>268</v>
      </c>
      <c r="F28" s="99" t="s">
        <v>299</v>
      </c>
      <c r="G28" s="113" t="s">
        <v>261</v>
      </c>
      <c r="H28" s="96" t="s">
        <v>145</v>
      </c>
      <c r="I28" s="95">
        <v>8.7499999999999994E-2</v>
      </c>
      <c r="J28" s="95">
        <v>0.10511274469502001</v>
      </c>
      <c r="K28" s="112">
        <v>25.990906971039667</v>
      </c>
      <c r="L28" s="112">
        <v>24.097490309999998</v>
      </c>
      <c r="M28" s="84">
        <v>1.0420592803612109E-2</v>
      </c>
      <c r="N28" s="22" t="s">
        <v>269</v>
      </c>
      <c r="O28" s="111">
        <v>0.65</v>
      </c>
      <c r="P28" s="81" t="s">
        <v>270</v>
      </c>
      <c r="Q28" s="22" t="s">
        <v>271</v>
      </c>
      <c r="R28" s="22">
        <v>4.6904761904761907</v>
      </c>
      <c r="S28" s="108">
        <v>8.4889864798077905</v>
      </c>
      <c r="T28" s="23">
        <v>49723</v>
      </c>
      <c r="U28" s="23" t="s">
        <v>134</v>
      </c>
      <c r="V28" s="109" t="s">
        <v>288</v>
      </c>
    </row>
    <row r="29" spans="3:22" s="13" customFormat="1" ht="20.100000000000001" customHeight="1" x14ac:dyDescent="0.25">
      <c r="C29" s="96">
        <v>18</v>
      </c>
      <c r="D29" s="97" t="s">
        <v>108</v>
      </c>
      <c r="E29" s="98" t="s">
        <v>160</v>
      </c>
      <c r="F29" s="99" t="s">
        <v>161</v>
      </c>
      <c r="G29" s="113" t="s">
        <v>261</v>
      </c>
      <c r="H29" s="96" t="s">
        <v>145</v>
      </c>
      <c r="I29" s="95">
        <v>0.1166</v>
      </c>
      <c r="J29" s="95">
        <v>0.14783881882422001</v>
      </c>
      <c r="K29" s="112">
        <v>23.61291191445223</v>
      </c>
      <c r="L29" s="112">
        <v>22.540015520000001</v>
      </c>
      <c r="M29" s="84">
        <v>9.7470865430142484E-3</v>
      </c>
      <c r="N29" s="22" t="s">
        <v>295</v>
      </c>
      <c r="O29" s="111">
        <v>0</v>
      </c>
      <c r="P29" s="81" t="s">
        <v>140</v>
      </c>
      <c r="Q29" s="22" t="s">
        <v>147</v>
      </c>
      <c r="R29" s="22">
        <v>1.1150793650793651</v>
      </c>
      <c r="S29" s="108">
        <v>1.3084301026853793</v>
      </c>
      <c r="T29" s="23">
        <v>47204</v>
      </c>
      <c r="U29" s="23" t="s">
        <v>211</v>
      </c>
      <c r="V29" s="109" t="s">
        <v>230</v>
      </c>
    </row>
    <row r="30" spans="3:22" s="13" customFormat="1" ht="20.100000000000001" customHeight="1" x14ac:dyDescent="0.25">
      <c r="C30" s="96">
        <v>19</v>
      </c>
      <c r="D30" s="97" t="s">
        <v>108</v>
      </c>
      <c r="E30" s="98" t="s">
        <v>279</v>
      </c>
      <c r="F30" s="99" t="s">
        <v>280</v>
      </c>
      <c r="G30" s="113" t="s">
        <v>261</v>
      </c>
      <c r="H30" s="96" t="s">
        <v>145</v>
      </c>
      <c r="I30" s="95">
        <v>7.9899999999999999E-2</v>
      </c>
      <c r="J30" s="95">
        <v>9.0375536855709995E-2</v>
      </c>
      <c r="K30" s="112">
        <v>19.223780107321151</v>
      </c>
      <c r="L30" s="112">
        <v>16.263058170000001</v>
      </c>
      <c r="M30" s="84">
        <v>7.0327119028117217E-3</v>
      </c>
      <c r="N30" s="22" t="s">
        <v>281</v>
      </c>
      <c r="O30" s="111">
        <v>0.4</v>
      </c>
      <c r="P30" s="81" t="s">
        <v>294</v>
      </c>
      <c r="Q30" s="22" t="s">
        <v>109</v>
      </c>
      <c r="R30" s="22">
        <v>5.5753968253968251</v>
      </c>
      <c r="S30" s="108">
        <v>9.9492985234345941</v>
      </c>
      <c r="T30" s="23">
        <v>50175</v>
      </c>
      <c r="U30" s="23" t="s">
        <v>134</v>
      </c>
      <c r="V30" s="109" t="s">
        <v>282</v>
      </c>
    </row>
    <row r="31" spans="3:22" s="13" customFormat="1" ht="20.100000000000001" customHeight="1" x14ac:dyDescent="0.25">
      <c r="C31" s="96">
        <v>20</v>
      </c>
      <c r="D31" s="97" t="s">
        <v>108</v>
      </c>
      <c r="E31" s="98" t="s">
        <v>203</v>
      </c>
      <c r="F31" s="99" t="s">
        <v>232</v>
      </c>
      <c r="G31" s="113" t="s">
        <v>261</v>
      </c>
      <c r="H31" s="96" t="s">
        <v>145</v>
      </c>
      <c r="I31" s="95">
        <v>0.11</v>
      </c>
      <c r="J31" s="95">
        <v>0.12049157326871</v>
      </c>
      <c r="K31" s="112">
        <v>16.013111006162223</v>
      </c>
      <c r="L31" s="112">
        <v>15.334931300000001</v>
      </c>
      <c r="M31" s="84">
        <v>6.6313575684830766E-3</v>
      </c>
      <c r="N31" s="22" t="s">
        <v>111</v>
      </c>
      <c r="O31" s="111">
        <v>0</v>
      </c>
      <c r="P31" s="81" t="s">
        <v>202</v>
      </c>
      <c r="Q31" s="22" t="s">
        <v>109</v>
      </c>
      <c r="R31" s="22">
        <v>4.6785714285714288</v>
      </c>
      <c r="S31" s="108">
        <v>1.7857142857142858</v>
      </c>
      <c r="T31" s="23">
        <v>47469</v>
      </c>
      <c r="U31" s="23" t="s">
        <v>134</v>
      </c>
      <c r="V31" s="109" t="s">
        <v>234</v>
      </c>
    </row>
    <row r="32" spans="3:22" s="13" customFormat="1" ht="20.100000000000001" customHeight="1" x14ac:dyDescent="0.25">
      <c r="C32" s="96">
        <v>21</v>
      </c>
      <c r="D32" s="97" t="s">
        <v>108</v>
      </c>
      <c r="E32" s="98" t="s">
        <v>204</v>
      </c>
      <c r="F32" s="99" t="s">
        <v>232</v>
      </c>
      <c r="G32" s="113" t="s">
        <v>261</v>
      </c>
      <c r="H32" s="96" t="s">
        <v>145</v>
      </c>
      <c r="I32" s="95">
        <v>0.11</v>
      </c>
      <c r="J32" s="95">
        <v>0.12568021596909001</v>
      </c>
      <c r="K32" s="112">
        <v>13.884912611443207</v>
      </c>
      <c r="L32" s="112">
        <v>13.200675480000001</v>
      </c>
      <c r="M32" s="84">
        <v>5.7084311328728923E-3</v>
      </c>
      <c r="N32" s="22" t="s">
        <v>111</v>
      </c>
      <c r="O32" s="111">
        <v>0</v>
      </c>
      <c r="P32" s="81" t="s">
        <v>202</v>
      </c>
      <c r="Q32" s="22" t="s">
        <v>109</v>
      </c>
      <c r="R32" s="22">
        <v>3.6388888888888888</v>
      </c>
      <c r="S32" s="108">
        <v>1.9404761904761905</v>
      </c>
      <c r="T32" s="23">
        <v>47469</v>
      </c>
      <c r="U32" s="23" t="s">
        <v>134</v>
      </c>
      <c r="V32" s="109" t="s">
        <v>235</v>
      </c>
    </row>
    <row r="33" spans="3:22" s="13" customFormat="1" ht="20.100000000000001" customHeight="1" x14ac:dyDescent="0.25">
      <c r="C33" s="96">
        <v>22</v>
      </c>
      <c r="D33" s="97" t="s">
        <v>108</v>
      </c>
      <c r="E33" s="98" t="s">
        <v>272</v>
      </c>
      <c r="F33" s="99" t="s">
        <v>273</v>
      </c>
      <c r="G33" s="113" t="s">
        <v>274</v>
      </c>
      <c r="H33" s="96" t="s">
        <v>145</v>
      </c>
      <c r="I33" s="95">
        <v>0.09</v>
      </c>
      <c r="J33" s="95">
        <v>0.10725659204612001</v>
      </c>
      <c r="K33" s="112">
        <v>13.554880093214518</v>
      </c>
      <c r="L33" s="112">
        <v>12.578815349999999</v>
      </c>
      <c r="M33" s="84">
        <v>5.4395171873886121E-3</v>
      </c>
      <c r="N33" s="22" t="s">
        <v>295</v>
      </c>
      <c r="O33" s="111">
        <v>0.32</v>
      </c>
      <c r="P33" s="81" t="s">
        <v>146</v>
      </c>
      <c r="Q33" s="22" t="s">
        <v>147</v>
      </c>
      <c r="R33" s="22">
        <v>4.6785714285714288</v>
      </c>
      <c r="S33" s="108">
        <v>9.5343547508558775</v>
      </c>
      <c r="T33" s="23">
        <v>50885</v>
      </c>
      <c r="U33" s="23" t="s">
        <v>207</v>
      </c>
      <c r="V33" s="109" t="s">
        <v>289</v>
      </c>
    </row>
    <row r="34" spans="3:22" s="13" customFormat="1" ht="20.100000000000001" customHeight="1" x14ac:dyDescent="0.25">
      <c r="C34" s="96">
        <v>23</v>
      </c>
      <c r="D34" s="97" t="s">
        <v>108</v>
      </c>
      <c r="E34" s="98" t="s">
        <v>166</v>
      </c>
      <c r="F34" s="99" t="s">
        <v>197</v>
      </c>
      <c r="G34" s="113" t="s">
        <v>110</v>
      </c>
      <c r="H34" s="96" t="s">
        <v>145</v>
      </c>
      <c r="I34" s="95">
        <v>0.14799999999999999</v>
      </c>
      <c r="J34" s="95">
        <v>0.17500712797533002</v>
      </c>
      <c r="K34" s="112">
        <v>13.0708659636003</v>
      </c>
      <c r="L34" s="112">
        <v>11.483788000000001</v>
      </c>
      <c r="M34" s="84">
        <v>4.9659892815206242E-3</v>
      </c>
      <c r="N34" s="22" t="s">
        <v>295</v>
      </c>
      <c r="O34" s="111">
        <v>0.47599999999999998</v>
      </c>
      <c r="P34" s="81" t="s">
        <v>146</v>
      </c>
      <c r="Q34" s="22" t="s">
        <v>147</v>
      </c>
      <c r="R34" s="22">
        <v>5.3412698412698409</v>
      </c>
      <c r="S34" s="108">
        <v>17.754256741273014</v>
      </c>
      <c r="T34" s="23">
        <v>52495</v>
      </c>
      <c r="U34" s="23" t="s">
        <v>211</v>
      </c>
      <c r="V34" s="109" t="s">
        <v>237</v>
      </c>
    </row>
    <row r="35" spans="3:22" s="13" customFormat="1" ht="20.100000000000001" customHeight="1" x14ac:dyDescent="0.25">
      <c r="C35" s="96">
        <v>24</v>
      </c>
      <c r="D35" s="97" t="s">
        <v>108</v>
      </c>
      <c r="E35" s="98" t="s">
        <v>168</v>
      </c>
      <c r="F35" s="99" t="s">
        <v>198</v>
      </c>
      <c r="G35" s="113" t="s">
        <v>110</v>
      </c>
      <c r="H35" s="96" t="s">
        <v>145</v>
      </c>
      <c r="I35" s="95">
        <v>0.14799999999999999</v>
      </c>
      <c r="J35" s="95">
        <v>0.17500712797533002</v>
      </c>
      <c r="K35" s="112">
        <v>12.951862564251375</v>
      </c>
      <c r="L35" s="112">
        <v>11.379148109999999</v>
      </c>
      <c r="M35" s="84">
        <v>4.920739354217934E-3</v>
      </c>
      <c r="N35" s="22" t="s">
        <v>295</v>
      </c>
      <c r="O35" s="111">
        <v>0.47599999999999998</v>
      </c>
      <c r="P35" s="81" t="s">
        <v>146</v>
      </c>
      <c r="Q35" s="22" t="s">
        <v>147</v>
      </c>
      <c r="R35" s="22">
        <v>5.3412698412698409</v>
      </c>
      <c r="S35" s="108">
        <v>17.759827298269496</v>
      </c>
      <c r="T35" s="23">
        <v>52495</v>
      </c>
      <c r="U35" s="23" t="s">
        <v>211</v>
      </c>
      <c r="V35" s="109" t="s">
        <v>238</v>
      </c>
    </row>
    <row r="36" spans="3:22" s="13" customFormat="1" ht="20.100000000000001" customHeight="1" x14ac:dyDescent="0.25">
      <c r="C36" s="96">
        <v>25</v>
      </c>
      <c r="D36" s="97" t="s">
        <v>108</v>
      </c>
      <c r="E36" s="98" t="s">
        <v>165</v>
      </c>
      <c r="F36" s="99" t="s">
        <v>194</v>
      </c>
      <c r="G36" s="113" t="s">
        <v>110</v>
      </c>
      <c r="H36" s="96" t="s">
        <v>145</v>
      </c>
      <c r="I36" s="95">
        <v>0.14799999999999999</v>
      </c>
      <c r="J36" s="95">
        <v>0.17500712797533002</v>
      </c>
      <c r="K36" s="112">
        <v>11.964278885975157</v>
      </c>
      <c r="L36" s="112">
        <v>10.512120640000001</v>
      </c>
      <c r="M36" s="84">
        <v>4.5458065251893992E-3</v>
      </c>
      <c r="N36" s="22" t="s">
        <v>295</v>
      </c>
      <c r="O36" s="111">
        <v>0.47599999999999998</v>
      </c>
      <c r="P36" s="81" t="s">
        <v>146</v>
      </c>
      <c r="Q36" s="22" t="s">
        <v>147</v>
      </c>
      <c r="R36" s="22">
        <v>5.3412698412698409</v>
      </c>
      <c r="S36" s="108">
        <v>17.688922673689742</v>
      </c>
      <c r="T36" s="23">
        <v>52495</v>
      </c>
      <c r="U36" s="23" t="s">
        <v>211</v>
      </c>
      <c r="V36" s="109" t="s">
        <v>236</v>
      </c>
    </row>
    <row r="37" spans="3:22" s="13" customFormat="1" ht="20.100000000000001" customHeight="1" x14ac:dyDescent="0.25">
      <c r="C37" s="96">
        <v>26</v>
      </c>
      <c r="D37" s="97" t="s">
        <v>108</v>
      </c>
      <c r="E37" s="98" t="s">
        <v>169</v>
      </c>
      <c r="F37" s="99" t="s">
        <v>300</v>
      </c>
      <c r="G37" s="113" t="s">
        <v>261</v>
      </c>
      <c r="H37" s="96" t="s">
        <v>145</v>
      </c>
      <c r="I37" s="95">
        <v>0.10082103999999999</v>
      </c>
      <c r="J37" s="95">
        <v>0.12838598597764</v>
      </c>
      <c r="K37" s="112">
        <v>11.165628673804996</v>
      </c>
      <c r="L37" s="112">
        <v>10.465632800000002</v>
      </c>
      <c r="M37" s="84">
        <v>4.5257035665523153E-3</v>
      </c>
      <c r="N37" s="22" t="s">
        <v>269</v>
      </c>
      <c r="O37" s="111">
        <v>0</v>
      </c>
      <c r="P37" s="81" t="s">
        <v>205</v>
      </c>
      <c r="Q37" s="22" t="s">
        <v>170</v>
      </c>
      <c r="R37" s="22">
        <v>2.6746031746031744</v>
      </c>
      <c r="S37" s="108">
        <v>3.0515873015873014</v>
      </c>
      <c r="T37" s="23">
        <v>46868</v>
      </c>
      <c r="U37" s="23" t="s">
        <v>211</v>
      </c>
      <c r="V37" s="109" t="s">
        <v>171</v>
      </c>
    </row>
    <row r="38" spans="3:22" s="13" customFormat="1" ht="20.100000000000001" customHeight="1" x14ac:dyDescent="0.25">
      <c r="C38" s="96">
        <v>27</v>
      </c>
      <c r="D38" s="97" t="s">
        <v>108</v>
      </c>
      <c r="E38" s="98" t="s">
        <v>259</v>
      </c>
      <c r="F38" s="99" t="s">
        <v>255</v>
      </c>
      <c r="G38" s="113" t="s">
        <v>110</v>
      </c>
      <c r="H38" s="96" t="s">
        <v>145</v>
      </c>
      <c r="I38" s="95">
        <v>0.1045</v>
      </c>
      <c r="J38" s="95">
        <v>9.5349264301970008E-2</v>
      </c>
      <c r="K38" s="112">
        <v>7.4343373479395485</v>
      </c>
      <c r="L38" s="112">
        <v>7.9013533000000002</v>
      </c>
      <c r="M38" s="84">
        <v>3.4168199375770097E-3</v>
      </c>
      <c r="N38" s="22" t="s">
        <v>295</v>
      </c>
      <c r="O38" s="111">
        <v>0.47599999999999998</v>
      </c>
      <c r="P38" s="81" t="s">
        <v>146</v>
      </c>
      <c r="Q38" s="22" t="s">
        <v>147</v>
      </c>
      <c r="R38" s="22">
        <v>7.4682539682539684</v>
      </c>
      <c r="S38" s="108">
        <v>18.426700833603928</v>
      </c>
      <c r="T38" s="23">
        <v>52798</v>
      </c>
      <c r="U38" s="23" t="s">
        <v>211</v>
      </c>
      <c r="V38" s="109" t="s">
        <v>290</v>
      </c>
    </row>
    <row r="39" spans="3:22" s="13" customFormat="1" ht="20.100000000000001" customHeight="1" x14ac:dyDescent="0.25">
      <c r="C39" s="96">
        <v>28</v>
      </c>
      <c r="D39" s="97" t="s">
        <v>108</v>
      </c>
      <c r="E39" s="98" t="s">
        <v>167</v>
      </c>
      <c r="F39" s="99" t="s">
        <v>199</v>
      </c>
      <c r="G39" s="113" t="s">
        <v>110</v>
      </c>
      <c r="H39" s="96" t="s">
        <v>145</v>
      </c>
      <c r="I39" s="95">
        <v>0.14799999999999999</v>
      </c>
      <c r="J39" s="95">
        <v>0.17424302636638</v>
      </c>
      <c r="K39" s="112">
        <v>7.4489759020414859</v>
      </c>
      <c r="L39" s="112">
        <v>6.5671126900000001</v>
      </c>
      <c r="M39" s="84">
        <v>2.8398478994107234E-3</v>
      </c>
      <c r="N39" s="22" t="s">
        <v>295</v>
      </c>
      <c r="O39" s="111">
        <v>0.47599999999999998</v>
      </c>
      <c r="P39" s="81" t="s">
        <v>146</v>
      </c>
      <c r="Q39" s="22" t="s">
        <v>147</v>
      </c>
      <c r="R39" s="22">
        <v>5.3571428571428568</v>
      </c>
      <c r="S39" s="108">
        <v>17.544429044349993</v>
      </c>
      <c r="T39" s="23">
        <v>52495</v>
      </c>
      <c r="U39" s="23" t="s">
        <v>211</v>
      </c>
      <c r="V39" s="109" t="s">
        <v>239</v>
      </c>
    </row>
    <row r="40" spans="3:22" s="13" customFormat="1" ht="20.100000000000001" customHeight="1" x14ac:dyDescent="0.25">
      <c r="C40" s="96">
        <v>29</v>
      </c>
      <c r="D40" s="97" t="s">
        <v>108</v>
      </c>
      <c r="E40" s="98" t="s">
        <v>214</v>
      </c>
      <c r="F40" s="99" t="s">
        <v>216</v>
      </c>
      <c r="G40" s="113" t="s">
        <v>261</v>
      </c>
      <c r="H40" s="96" t="s">
        <v>145</v>
      </c>
      <c r="I40" s="95">
        <v>0.10735999999999998</v>
      </c>
      <c r="J40" s="95">
        <v>0.13959277363926001</v>
      </c>
      <c r="K40" s="112">
        <v>5.0449715168158429</v>
      </c>
      <c r="L40" s="112">
        <v>4.6880435499999997</v>
      </c>
      <c r="M40" s="84">
        <v>2.0272730583847328E-3</v>
      </c>
      <c r="N40" s="22" t="s">
        <v>111</v>
      </c>
      <c r="O40" s="111">
        <v>0</v>
      </c>
      <c r="P40" s="81" t="s">
        <v>217</v>
      </c>
      <c r="Q40" s="22" t="s">
        <v>109</v>
      </c>
      <c r="R40" s="22">
        <v>1.9166666666666667</v>
      </c>
      <c r="S40" s="108">
        <v>2.1071428571428572</v>
      </c>
      <c r="T40" s="23">
        <v>46526</v>
      </c>
      <c r="U40" s="23" t="s">
        <v>134</v>
      </c>
      <c r="V40" s="109" t="s">
        <v>240</v>
      </c>
    </row>
    <row r="41" spans="3:22" s="13" customFormat="1" ht="20.100000000000001" customHeight="1" x14ac:dyDescent="0.25">
      <c r="C41" s="96">
        <v>30</v>
      </c>
      <c r="D41" s="97" t="s">
        <v>108</v>
      </c>
      <c r="E41" s="98" t="s">
        <v>172</v>
      </c>
      <c r="F41" s="99" t="s">
        <v>193</v>
      </c>
      <c r="G41" s="113" t="s">
        <v>110</v>
      </c>
      <c r="H41" s="96" t="s">
        <v>145</v>
      </c>
      <c r="I41" s="95">
        <v>0.14799999999999999</v>
      </c>
      <c r="J41" s="95">
        <v>0.17499408399229999</v>
      </c>
      <c r="K41" s="112">
        <v>3.2097846528026284</v>
      </c>
      <c r="L41" s="112">
        <v>2.8184419900000002</v>
      </c>
      <c r="M41" s="84">
        <v>1.2187923281871502E-3</v>
      </c>
      <c r="N41" s="22" t="s">
        <v>295</v>
      </c>
      <c r="O41" s="111">
        <v>0.47599999999999998</v>
      </c>
      <c r="P41" s="81" t="s">
        <v>146</v>
      </c>
      <c r="Q41" s="22" t="s">
        <v>147</v>
      </c>
      <c r="R41" s="22">
        <v>5.3650793650793647</v>
      </c>
      <c r="S41" s="108">
        <v>17.651082183738403</v>
      </c>
      <c r="T41" s="23">
        <v>52524</v>
      </c>
      <c r="U41" s="23" t="s">
        <v>211</v>
      </c>
      <c r="V41" s="109" t="s">
        <v>241</v>
      </c>
    </row>
    <row r="42" spans="3:22" s="13" customFormat="1" ht="20.100000000000001" customHeight="1" x14ac:dyDescent="0.25">
      <c r="C42" s="96">
        <v>31</v>
      </c>
      <c r="D42" s="97" t="s">
        <v>108</v>
      </c>
      <c r="E42" s="98" t="s">
        <v>311</v>
      </c>
      <c r="F42" s="99" t="s">
        <v>312</v>
      </c>
      <c r="G42" s="113" t="s">
        <v>174</v>
      </c>
      <c r="H42" s="96" t="s">
        <v>114</v>
      </c>
      <c r="I42" s="95">
        <v>2.75E-2</v>
      </c>
      <c r="J42" s="95">
        <v>2.7499999999979999E-2</v>
      </c>
      <c r="K42" s="112">
        <v>74.067089038616999</v>
      </c>
      <c r="L42" s="112">
        <v>74.11396938</v>
      </c>
      <c r="M42" s="84">
        <v>3.204945768347759E-2</v>
      </c>
      <c r="N42" s="22" t="s">
        <v>295</v>
      </c>
      <c r="O42" s="111">
        <v>0</v>
      </c>
      <c r="P42" s="81" t="s">
        <v>313</v>
      </c>
      <c r="Q42" s="22" t="s">
        <v>314</v>
      </c>
      <c r="R42" s="22">
        <v>2.8095238095238093</v>
      </c>
      <c r="S42" s="108">
        <v>4.0010658619130739</v>
      </c>
      <c r="T42" s="23">
        <v>48169</v>
      </c>
      <c r="U42" s="23" t="s">
        <v>134</v>
      </c>
      <c r="V42" s="109" t="s">
        <v>315</v>
      </c>
    </row>
    <row r="43" spans="3:22" s="13" customFormat="1" ht="20.100000000000001" customHeight="1" x14ac:dyDescent="0.25">
      <c r="C43" s="96">
        <v>32</v>
      </c>
      <c r="D43" s="97" t="s">
        <v>108</v>
      </c>
      <c r="E43" s="98" t="s">
        <v>304</v>
      </c>
      <c r="F43" s="99" t="s">
        <v>305</v>
      </c>
      <c r="G43" s="113" t="s">
        <v>110</v>
      </c>
      <c r="H43" s="96" t="s">
        <v>114</v>
      </c>
      <c r="I43" s="95">
        <v>0.02</v>
      </c>
      <c r="J43" s="95">
        <v>1.9999999999979999E-2</v>
      </c>
      <c r="K43" s="112">
        <v>62.278086531694242</v>
      </c>
      <c r="L43" s="112">
        <v>62.320069659999994</v>
      </c>
      <c r="M43" s="84">
        <v>2.6949365310050884E-2</v>
      </c>
      <c r="N43" s="22" t="s">
        <v>111</v>
      </c>
      <c r="O43" s="111">
        <v>0</v>
      </c>
      <c r="P43" s="81" t="s">
        <v>306</v>
      </c>
      <c r="Q43" s="22" t="s">
        <v>109</v>
      </c>
      <c r="R43" s="22">
        <v>6.253968253968254</v>
      </c>
      <c r="S43" s="108">
        <v>6.253968253968254</v>
      </c>
      <c r="T43" s="23">
        <v>48047</v>
      </c>
      <c r="U43" s="23" t="s">
        <v>134</v>
      </c>
      <c r="V43" s="109" t="s">
        <v>307</v>
      </c>
    </row>
    <row r="44" spans="3:22" s="13" customFormat="1" ht="20.100000000000001" customHeight="1" x14ac:dyDescent="0.25">
      <c r="C44" s="96">
        <v>33</v>
      </c>
      <c r="D44" s="97" t="s">
        <v>108</v>
      </c>
      <c r="E44" s="98" t="s">
        <v>173</v>
      </c>
      <c r="F44" s="99" t="s">
        <v>283</v>
      </c>
      <c r="G44" s="113" t="s">
        <v>174</v>
      </c>
      <c r="H44" s="96" t="s">
        <v>114</v>
      </c>
      <c r="I44" s="95">
        <v>5.2999999999999999E-2</v>
      </c>
      <c r="J44" s="95">
        <v>5.2999999999979994E-2</v>
      </c>
      <c r="K44" s="112">
        <v>34.671115424871445</v>
      </c>
      <c r="L44" s="112">
        <v>34.696438219999997</v>
      </c>
      <c r="M44" s="84">
        <v>1.5003946459779866E-2</v>
      </c>
      <c r="N44" s="22" t="s">
        <v>111</v>
      </c>
      <c r="O44" s="111">
        <v>0.75</v>
      </c>
      <c r="P44" s="81" t="s">
        <v>175</v>
      </c>
      <c r="Q44" s="22" t="s">
        <v>176</v>
      </c>
      <c r="R44" s="22">
        <v>1.6547619047619047</v>
      </c>
      <c r="S44" s="108">
        <v>1.9761904761904763</v>
      </c>
      <c r="T44" s="23">
        <v>46475</v>
      </c>
      <c r="U44" s="23" t="s">
        <v>134</v>
      </c>
      <c r="V44" s="109" t="s">
        <v>242</v>
      </c>
    </row>
    <row r="45" spans="3:22" s="13" customFormat="1" ht="20.100000000000001" customHeight="1" x14ac:dyDescent="0.25">
      <c r="C45" s="96">
        <v>34</v>
      </c>
      <c r="D45" s="97" t="s">
        <v>108</v>
      </c>
      <c r="E45" s="98" t="s">
        <v>177</v>
      </c>
      <c r="F45" s="99" t="s">
        <v>178</v>
      </c>
      <c r="G45" s="113" t="s">
        <v>261</v>
      </c>
      <c r="H45" s="96" t="s">
        <v>114</v>
      </c>
      <c r="I45" s="95">
        <v>5.7500000000000002E-2</v>
      </c>
      <c r="J45" s="95">
        <v>5.7500000000000002E-2</v>
      </c>
      <c r="K45" s="112">
        <v>31.501625294943089</v>
      </c>
      <c r="L45" s="112">
        <v>31.481351960000001</v>
      </c>
      <c r="M45" s="84">
        <v>1.3613631355885209E-2</v>
      </c>
      <c r="N45" s="22" t="s">
        <v>111</v>
      </c>
      <c r="O45" s="111">
        <v>0</v>
      </c>
      <c r="P45" s="81" t="s">
        <v>190</v>
      </c>
      <c r="Q45" s="22" t="s">
        <v>109</v>
      </c>
      <c r="R45" s="22">
        <v>0.66666666666666663</v>
      </c>
      <c r="S45" s="108">
        <v>0.7142857142857143</v>
      </c>
      <c r="T45" s="23">
        <v>46006</v>
      </c>
      <c r="U45" s="23" t="s">
        <v>134</v>
      </c>
      <c r="V45" s="109" t="s">
        <v>243</v>
      </c>
    </row>
    <row r="46" spans="3:22" s="13" customFormat="1" ht="20.100000000000001" customHeight="1" x14ac:dyDescent="0.25">
      <c r="C46" s="96">
        <v>35</v>
      </c>
      <c r="D46" s="97" t="s">
        <v>108</v>
      </c>
      <c r="E46" s="98" t="s">
        <v>275</v>
      </c>
      <c r="F46" s="99" t="s">
        <v>301</v>
      </c>
      <c r="G46" s="113" t="s">
        <v>276</v>
      </c>
      <c r="H46" s="96" t="s">
        <v>114</v>
      </c>
      <c r="I46" s="95">
        <v>3.4000000000000002E-2</v>
      </c>
      <c r="J46" s="95">
        <v>2.9289999999999997E-2</v>
      </c>
      <c r="K46" s="112">
        <v>31.258338342126926</v>
      </c>
      <c r="L46" s="112">
        <v>31.345258300000001</v>
      </c>
      <c r="M46" s="84">
        <v>1.3554779724625305E-2</v>
      </c>
      <c r="N46" s="22" t="s">
        <v>111</v>
      </c>
      <c r="O46" s="111">
        <v>0.38</v>
      </c>
      <c r="P46" s="81" t="s">
        <v>217</v>
      </c>
      <c r="Q46" s="22" t="s">
        <v>277</v>
      </c>
      <c r="R46" s="22">
        <v>3.0277777777777777</v>
      </c>
      <c r="S46" s="108">
        <v>4.5372076198923992</v>
      </c>
      <c r="T46" s="23">
        <v>47924</v>
      </c>
      <c r="U46" s="23" t="s">
        <v>134</v>
      </c>
      <c r="V46" s="109" t="s">
        <v>291</v>
      </c>
    </row>
    <row r="47" spans="3:22" s="13" customFormat="1" ht="20.100000000000001" customHeight="1" x14ac:dyDescent="0.25">
      <c r="C47" s="96">
        <v>36</v>
      </c>
      <c r="D47" s="97" t="s">
        <v>108</v>
      </c>
      <c r="E47" s="98" t="s">
        <v>319</v>
      </c>
      <c r="F47" s="99" t="s">
        <v>320</v>
      </c>
      <c r="G47" s="113" t="s">
        <v>213</v>
      </c>
      <c r="H47" s="96" t="s">
        <v>114</v>
      </c>
      <c r="I47" s="95">
        <v>3.5000000000000003E-2</v>
      </c>
      <c r="J47" s="95">
        <v>3.499999999997E-2</v>
      </c>
      <c r="K47" s="112">
        <v>30</v>
      </c>
      <c r="L47" s="112">
        <v>30.019857120000001</v>
      </c>
      <c r="M47" s="84">
        <v>1.2981630163383422E-2</v>
      </c>
      <c r="N47" s="22" t="s">
        <v>295</v>
      </c>
      <c r="O47" s="111">
        <v>0</v>
      </c>
      <c r="P47" s="81" t="s">
        <v>140</v>
      </c>
      <c r="Q47" s="22" t="s">
        <v>147</v>
      </c>
      <c r="R47" s="22">
        <v>1.4761904761904763</v>
      </c>
      <c r="S47" s="108">
        <v>1.7979896320461173</v>
      </c>
      <c r="T47" s="23">
        <v>47259</v>
      </c>
      <c r="U47" s="23" t="s">
        <v>207</v>
      </c>
      <c r="V47" s="109" t="s">
        <v>321</v>
      </c>
    </row>
    <row r="48" spans="3:22" ht="20.25" customHeight="1" x14ac:dyDescent="0.25">
      <c r="C48" s="96">
        <v>37</v>
      </c>
      <c r="D48" s="97" t="s">
        <v>108</v>
      </c>
      <c r="E48" s="98" t="s">
        <v>181</v>
      </c>
      <c r="F48" s="99" t="s">
        <v>303</v>
      </c>
      <c r="G48" s="113" t="s">
        <v>110</v>
      </c>
      <c r="H48" s="96" t="s">
        <v>114</v>
      </c>
      <c r="I48" s="95">
        <v>3.2500000000000001E-2</v>
      </c>
      <c r="J48" s="95">
        <v>3.2488902790915701E-2</v>
      </c>
      <c r="K48" s="112">
        <v>20.915265189036159</v>
      </c>
      <c r="L48" s="112">
        <v>20.930115230000002</v>
      </c>
      <c r="M48" s="84">
        <v>9.0509096731123551E-3</v>
      </c>
      <c r="N48" s="22" t="s">
        <v>111</v>
      </c>
      <c r="O48" s="111">
        <v>0</v>
      </c>
      <c r="P48" s="81" t="s">
        <v>182</v>
      </c>
      <c r="Q48" s="22" t="s">
        <v>183</v>
      </c>
      <c r="R48" s="22">
        <v>3.8571428571428572</v>
      </c>
      <c r="S48" s="108">
        <v>3.8531746031746033</v>
      </c>
      <c r="T48" s="23">
        <v>47166</v>
      </c>
      <c r="U48" s="23" t="s">
        <v>134</v>
      </c>
      <c r="V48" s="109" t="s">
        <v>246</v>
      </c>
    </row>
    <row r="49" spans="3:22" ht="20.25" customHeight="1" x14ac:dyDescent="0.25">
      <c r="C49" s="96">
        <v>38</v>
      </c>
      <c r="D49" s="97" t="s">
        <v>108</v>
      </c>
      <c r="E49" s="98" t="s">
        <v>179</v>
      </c>
      <c r="F49" s="99" t="s">
        <v>206</v>
      </c>
      <c r="G49" s="113" t="s">
        <v>261</v>
      </c>
      <c r="H49" s="96" t="s">
        <v>114</v>
      </c>
      <c r="I49" s="95">
        <v>0.06</v>
      </c>
      <c r="J49" s="95">
        <v>6.0839113347879996E-2</v>
      </c>
      <c r="K49" s="112">
        <v>20.662610449521043</v>
      </c>
      <c r="L49" s="112">
        <v>20.258404149999997</v>
      </c>
      <c r="M49" s="84">
        <v>8.7604384432743709E-3</v>
      </c>
      <c r="N49" s="22" t="s">
        <v>295</v>
      </c>
      <c r="O49" s="111">
        <v>0</v>
      </c>
      <c r="P49" s="81" t="s">
        <v>140</v>
      </c>
      <c r="Q49" s="22" t="s">
        <v>147</v>
      </c>
      <c r="R49" s="22">
        <v>1.9801587301587302</v>
      </c>
      <c r="S49" s="108">
        <v>2.6862225096402121</v>
      </c>
      <c r="T49" s="23">
        <v>48010</v>
      </c>
      <c r="U49" s="23" t="s">
        <v>134</v>
      </c>
      <c r="V49" s="109" t="s">
        <v>244</v>
      </c>
    </row>
    <row r="50" spans="3:22" ht="20.25" customHeight="1" x14ac:dyDescent="0.25">
      <c r="C50" s="96">
        <v>39</v>
      </c>
      <c r="D50" s="97" t="s">
        <v>108</v>
      </c>
      <c r="E50" s="98" t="s">
        <v>180</v>
      </c>
      <c r="F50" s="99" t="s">
        <v>206</v>
      </c>
      <c r="G50" s="113" t="s">
        <v>261</v>
      </c>
      <c r="H50" s="96" t="s">
        <v>114</v>
      </c>
      <c r="I50" s="95">
        <v>0.06</v>
      </c>
      <c r="J50" s="95">
        <v>6.0819141281839996E-2</v>
      </c>
      <c r="K50" s="112">
        <v>15.743665853503988</v>
      </c>
      <c r="L50" s="112">
        <v>15.439221760000001</v>
      </c>
      <c r="M50" s="84">
        <v>6.6764563901022889E-3</v>
      </c>
      <c r="N50" s="22" t="s">
        <v>295</v>
      </c>
      <c r="O50" s="111">
        <v>0</v>
      </c>
      <c r="P50" s="81" t="s">
        <v>140</v>
      </c>
      <c r="Q50" s="22" t="s">
        <v>147</v>
      </c>
      <c r="R50" s="22">
        <v>1.9642857142857142</v>
      </c>
      <c r="S50" s="108">
        <v>2.6557244958084456</v>
      </c>
      <c r="T50" s="23">
        <v>48010</v>
      </c>
      <c r="U50" s="23" t="s">
        <v>134</v>
      </c>
      <c r="V50" s="109" t="s">
        <v>245</v>
      </c>
    </row>
    <row r="51" spans="3:22" ht="20.25" customHeight="1" x14ac:dyDescent="0.25">
      <c r="C51" s="96">
        <v>40</v>
      </c>
      <c r="D51" s="97" t="s">
        <v>108</v>
      </c>
      <c r="E51" s="98" t="s">
        <v>185</v>
      </c>
      <c r="F51" s="99" t="s">
        <v>303</v>
      </c>
      <c r="G51" s="113" t="s">
        <v>110</v>
      </c>
      <c r="H51" s="96" t="s">
        <v>114</v>
      </c>
      <c r="I51" s="95">
        <v>3.2500000000000001E-2</v>
      </c>
      <c r="J51" s="95">
        <v>3.2489017575678202E-2</v>
      </c>
      <c r="K51" s="112">
        <v>11.584864381584291</v>
      </c>
      <c r="L51" s="112">
        <v>11.59301256</v>
      </c>
      <c r="M51" s="84">
        <v>5.0132217795638484E-3</v>
      </c>
      <c r="N51" s="22" t="s">
        <v>111</v>
      </c>
      <c r="O51" s="111">
        <v>0</v>
      </c>
      <c r="P51" s="81" t="s">
        <v>182</v>
      </c>
      <c r="Q51" s="22" t="s">
        <v>183</v>
      </c>
      <c r="R51" s="22">
        <v>3.8571428571428572</v>
      </c>
      <c r="S51" s="108">
        <v>3.8531746031746033</v>
      </c>
      <c r="T51" s="23">
        <v>47166</v>
      </c>
      <c r="U51" s="23" t="s">
        <v>134</v>
      </c>
      <c r="V51" s="109" t="s">
        <v>248</v>
      </c>
    </row>
    <row r="52" spans="3:22" ht="20.25" customHeight="1" x14ac:dyDescent="0.25">
      <c r="C52" s="96">
        <v>41</v>
      </c>
      <c r="D52" s="97" t="s">
        <v>108</v>
      </c>
      <c r="E52" s="98" t="s">
        <v>184</v>
      </c>
      <c r="F52" s="99" t="s">
        <v>303</v>
      </c>
      <c r="G52" s="113" t="s">
        <v>110</v>
      </c>
      <c r="H52" s="96" t="s">
        <v>114</v>
      </c>
      <c r="I52" s="95">
        <v>3.2500000000000001E-2</v>
      </c>
      <c r="J52" s="95">
        <v>3.2488982865154697E-2</v>
      </c>
      <c r="K52" s="112">
        <v>11.509783651063003</v>
      </c>
      <c r="L52" s="112">
        <v>11.518222919999999</v>
      </c>
      <c r="M52" s="84">
        <v>4.9808801384077428E-3</v>
      </c>
      <c r="N52" s="22" t="s">
        <v>111</v>
      </c>
      <c r="O52" s="111">
        <v>0</v>
      </c>
      <c r="P52" s="81" t="s">
        <v>182</v>
      </c>
      <c r="Q52" s="22" t="s">
        <v>183</v>
      </c>
      <c r="R52" s="22">
        <v>3.8571428571428572</v>
      </c>
      <c r="S52" s="108">
        <v>3.8531746031746033</v>
      </c>
      <c r="T52" s="23">
        <v>47166</v>
      </c>
      <c r="U52" s="23" t="s">
        <v>134</v>
      </c>
      <c r="V52" s="109" t="s">
        <v>247</v>
      </c>
    </row>
    <row r="53" spans="3:22" ht="20.25" customHeight="1" x14ac:dyDescent="0.25">
      <c r="C53" s="96">
        <v>42</v>
      </c>
      <c r="D53" s="97" t="s">
        <v>108</v>
      </c>
      <c r="E53" s="98" t="s">
        <v>186</v>
      </c>
      <c r="F53" s="99" t="s">
        <v>303</v>
      </c>
      <c r="G53" s="113" t="s">
        <v>110</v>
      </c>
      <c r="H53" s="96" t="s">
        <v>114</v>
      </c>
      <c r="I53" s="95">
        <v>3.2500000000000001E-2</v>
      </c>
      <c r="J53" s="95">
        <v>3.2488885005973495E-2</v>
      </c>
      <c r="K53" s="112">
        <v>10.548778816626795</v>
      </c>
      <c r="L53" s="112">
        <v>10.5558692</v>
      </c>
      <c r="M53" s="84">
        <v>4.5647249238956415E-3</v>
      </c>
      <c r="N53" s="22" t="s">
        <v>111</v>
      </c>
      <c r="O53" s="111">
        <v>0</v>
      </c>
      <c r="P53" s="81" t="s">
        <v>182</v>
      </c>
      <c r="Q53" s="22" t="s">
        <v>183</v>
      </c>
      <c r="R53" s="22">
        <v>3.8571428571428572</v>
      </c>
      <c r="S53" s="108">
        <v>3.8531746031746033</v>
      </c>
      <c r="T53" s="23">
        <v>47166</v>
      </c>
      <c r="U53" s="23" t="s">
        <v>134</v>
      </c>
      <c r="V53" s="109" t="s">
        <v>249</v>
      </c>
    </row>
    <row r="54" spans="3:22" ht="20.25" customHeight="1" x14ac:dyDescent="0.25">
      <c r="C54" s="96">
        <v>43</v>
      </c>
      <c r="D54" s="97" t="s">
        <v>108</v>
      </c>
      <c r="E54" s="98" t="s">
        <v>187</v>
      </c>
      <c r="F54" s="99" t="s">
        <v>303</v>
      </c>
      <c r="G54" s="113" t="s">
        <v>110</v>
      </c>
      <c r="H54" s="96" t="s">
        <v>114</v>
      </c>
      <c r="I54" s="95">
        <v>3.2500000000000001E-2</v>
      </c>
      <c r="J54" s="95">
        <v>3.2488982865157598E-2</v>
      </c>
      <c r="K54" s="112">
        <v>10.350682276865816</v>
      </c>
      <c r="L54" s="112">
        <v>10.358040769999999</v>
      </c>
      <c r="M54" s="84">
        <v>4.4791770312525465E-3</v>
      </c>
      <c r="N54" s="22" t="s">
        <v>111</v>
      </c>
      <c r="O54" s="111">
        <v>0</v>
      </c>
      <c r="P54" s="81" t="s">
        <v>182</v>
      </c>
      <c r="Q54" s="22" t="s">
        <v>183</v>
      </c>
      <c r="R54" s="22">
        <v>3.8571428571428572</v>
      </c>
      <c r="S54" s="108">
        <v>3.8531746031746033</v>
      </c>
      <c r="T54" s="23">
        <v>47166</v>
      </c>
      <c r="U54" s="23" t="s">
        <v>134</v>
      </c>
      <c r="V54" s="109" t="s">
        <v>250</v>
      </c>
    </row>
    <row r="55" spans="3:22" ht="20.25" customHeight="1" x14ac:dyDescent="0.25">
      <c r="C55" s="96">
        <v>44</v>
      </c>
      <c r="D55" s="97" t="s">
        <v>108</v>
      </c>
      <c r="E55" s="98" t="s">
        <v>188</v>
      </c>
      <c r="F55" s="99" t="s">
        <v>303</v>
      </c>
      <c r="G55" s="113" t="s">
        <v>110</v>
      </c>
      <c r="H55" s="96" t="s">
        <v>114</v>
      </c>
      <c r="I55" s="95">
        <v>3.2500000000000001E-2</v>
      </c>
      <c r="J55" s="95">
        <v>3.2488845032395901E-2</v>
      </c>
      <c r="K55" s="112">
        <v>8.8666407622140344</v>
      </c>
      <c r="L55" s="112">
        <v>8.8552886900000001</v>
      </c>
      <c r="M55" s="84">
        <v>3.8293347734485177E-3</v>
      </c>
      <c r="N55" s="22" t="s">
        <v>111</v>
      </c>
      <c r="O55" s="111">
        <v>0</v>
      </c>
      <c r="P55" s="81" t="s">
        <v>182</v>
      </c>
      <c r="Q55" s="22" t="s">
        <v>183</v>
      </c>
      <c r="R55" s="22">
        <v>3.8571428571428572</v>
      </c>
      <c r="S55" s="108">
        <v>3.8531746031746033</v>
      </c>
      <c r="T55" s="23">
        <v>47166</v>
      </c>
      <c r="U55" s="23" t="s">
        <v>134</v>
      </c>
      <c r="V55" s="109" t="s">
        <v>251</v>
      </c>
    </row>
    <row r="56" spans="3:22" ht="20.25" customHeight="1" x14ac:dyDescent="0.25">
      <c r="C56" s="96">
        <v>45</v>
      </c>
      <c r="D56" s="97" t="s">
        <v>108</v>
      </c>
      <c r="E56" s="98" t="s">
        <v>136</v>
      </c>
      <c r="F56" s="99" t="s">
        <v>137</v>
      </c>
      <c r="G56" s="113" t="s">
        <v>261</v>
      </c>
      <c r="H56" s="96" t="s">
        <v>114</v>
      </c>
      <c r="I56" s="95">
        <v>5.1699999999999996E-2</v>
      </c>
      <c r="J56" s="95">
        <v>5.1680415556388005E-2</v>
      </c>
      <c r="K56" s="112">
        <v>8.4125439556570285</v>
      </c>
      <c r="L56" s="112">
        <v>7.9883382699999999</v>
      </c>
      <c r="M56" s="84">
        <v>3.4544352635194069E-3</v>
      </c>
      <c r="N56" s="22" t="s">
        <v>295</v>
      </c>
      <c r="O56" s="111">
        <v>0</v>
      </c>
      <c r="P56" s="81" t="s">
        <v>140</v>
      </c>
      <c r="Q56" s="22" t="s">
        <v>147</v>
      </c>
      <c r="R56" s="22">
        <v>1.3095238095238095</v>
      </c>
      <c r="S56" s="108">
        <v>1.566023131368498</v>
      </c>
      <c r="T56" s="23">
        <v>47389</v>
      </c>
      <c r="U56" s="23" t="s">
        <v>212</v>
      </c>
      <c r="V56" s="109" t="s">
        <v>138</v>
      </c>
    </row>
    <row r="57" spans="3:22" ht="20.25" customHeight="1" x14ac:dyDescent="0.25">
      <c r="C57" s="96">
        <v>46</v>
      </c>
      <c r="D57" s="97" t="s">
        <v>108</v>
      </c>
      <c r="E57" s="98" t="s">
        <v>284</v>
      </c>
      <c r="F57" s="99" t="s">
        <v>285</v>
      </c>
      <c r="G57" s="113" t="s">
        <v>261</v>
      </c>
      <c r="H57" s="96" t="s">
        <v>114</v>
      </c>
      <c r="I57" s="95">
        <v>4.82E-2</v>
      </c>
      <c r="J57" s="95">
        <v>3.9500000000019998E-2</v>
      </c>
      <c r="K57" s="112">
        <v>2.3487272499623781</v>
      </c>
      <c r="L57" s="112">
        <v>2.3504044199999998</v>
      </c>
      <c r="M57" s="84">
        <v>1.0163966068477315E-3</v>
      </c>
      <c r="N57" s="22" t="s">
        <v>111</v>
      </c>
      <c r="O57" s="111">
        <v>0</v>
      </c>
      <c r="P57" s="81" t="s">
        <v>217</v>
      </c>
      <c r="Q57" s="22" t="s">
        <v>109</v>
      </c>
      <c r="R57" s="22">
        <v>1.7658730158730158</v>
      </c>
      <c r="S57" s="108">
        <v>2.1071428571428572</v>
      </c>
      <c r="T57" s="23">
        <v>46526</v>
      </c>
      <c r="U57" s="23" t="s">
        <v>134</v>
      </c>
      <c r="V57" s="109" t="s">
        <v>292</v>
      </c>
    </row>
    <row r="58" spans="3:22" ht="20.25" customHeight="1" x14ac:dyDescent="0.25">
      <c r="C58" s="96">
        <v>47</v>
      </c>
      <c r="D58" s="97" t="s">
        <v>108</v>
      </c>
      <c r="E58" s="98" t="s">
        <v>302</v>
      </c>
      <c r="F58" s="99" t="s">
        <v>142</v>
      </c>
      <c r="G58" s="113" t="s">
        <v>110</v>
      </c>
      <c r="H58" s="96" t="s">
        <v>114</v>
      </c>
      <c r="I58" s="95">
        <v>4.4999999999999998E-2</v>
      </c>
      <c r="J58" s="95">
        <v>4.2200000000000001E-2</v>
      </c>
      <c r="K58" s="112">
        <v>0.77942449917967571</v>
      </c>
      <c r="L58" s="112">
        <v>0.77025072999999999</v>
      </c>
      <c r="M58" s="84">
        <v>3.3308320122797772E-4</v>
      </c>
      <c r="N58" s="22" t="s">
        <v>111</v>
      </c>
      <c r="O58" s="111">
        <v>0</v>
      </c>
      <c r="P58" s="81" t="s">
        <v>113</v>
      </c>
      <c r="Q58" s="22" t="s">
        <v>147</v>
      </c>
      <c r="R58" s="22">
        <v>3.3531746031746033</v>
      </c>
      <c r="S58" s="108">
        <v>3.373015873015873</v>
      </c>
      <c r="T58" s="23">
        <v>46976</v>
      </c>
      <c r="U58" s="23" t="s">
        <v>134</v>
      </c>
      <c r="V58" s="109" t="s">
        <v>308</v>
      </c>
    </row>
    <row r="59" spans="3:22" ht="20.25" customHeight="1" x14ac:dyDescent="0.25">
      <c r="C59" s="96">
        <v>48</v>
      </c>
      <c r="D59" s="97" t="s">
        <v>189</v>
      </c>
      <c r="E59" s="98" t="s">
        <v>112</v>
      </c>
      <c r="F59" s="99" t="s">
        <v>215</v>
      </c>
      <c r="G59" s="113" t="s">
        <v>112</v>
      </c>
      <c r="H59" s="96" t="s">
        <v>112</v>
      </c>
      <c r="I59" s="95"/>
      <c r="J59" s="95"/>
      <c r="K59" s="112">
        <v>18.371530440000001</v>
      </c>
      <c r="L59" s="112">
        <v>18.371530440000001</v>
      </c>
      <c r="M59" s="84">
        <v>7.9444886347753794E-3</v>
      </c>
      <c r="N59" s="22"/>
      <c r="O59" s="111"/>
      <c r="P59" s="81"/>
      <c r="Q59" s="22"/>
      <c r="R59" s="22"/>
      <c r="S59" s="108"/>
      <c r="T59" s="23"/>
      <c r="U59" s="23"/>
      <c r="V59" s="109"/>
    </row>
    <row r="60" spans="3:22" ht="20.25" customHeight="1" x14ac:dyDescent="0.25">
      <c r="C60" s="96">
        <v>49</v>
      </c>
      <c r="D60" s="97" t="s">
        <v>189</v>
      </c>
      <c r="E60" s="98" t="s">
        <v>112</v>
      </c>
      <c r="F60" s="99" t="s">
        <v>210</v>
      </c>
      <c r="G60" s="113" t="s">
        <v>112</v>
      </c>
      <c r="H60" s="96" t="s">
        <v>112</v>
      </c>
      <c r="I60" s="95"/>
      <c r="J60" s="95"/>
      <c r="K60" s="112">
        <v>145.4</v>
      </c>
      <c r="L60" s="112">
        <v>145.4</v>
      </c>
      <c r="M60" s="84">
        <v>7.2234276975240319E-2</v>
      </c>
      <c r="N60" s="22"/>
      <c r="O60" s="111"/>
      <c r="P60" s="81"/>
      <c r="Q60" s="22"/>
      <c r="R60" s="22"/>
      <c r="S60" s="108"/>
      <c r="T60" s="23"/>
      <c r="U60" s="23"/>
      <c r="V60" s="109"/>
    </row>
    <row r="61" spans="3:22" ht="20.25" customHeight="1" x14ac:dyDescent="0.25">
      <c r="C61" s="96">
        <v>50</v>
      </c>
      <c r="D61" s="97" t="s">
        <v>189</v>
      </c>
      <c r="E61" s="98" t="s">
        <v>112</v>
      </c>
      <c r="F61" s="99" t="s">
        <v>316</v>
      </c>
      <c r="G61" s="113" t="s">
        <v>112</v>
      </c>
      <c r="H61" s="96" t="s">
        <v>112</v>
      </c>
      <c r="I61" s="95"/>
      <c r="J61" s="95"/>
      <c r="K61" s="112">
        <v>87.39345182000001</v>
      </c>
      <c r="L61" s="112">
        <v>87.39345182000001</v>
      </c>
      <c r="M61" s="84">
        <v>3.7791967686377451E-2</v>
      </c>
      <c r="N61" s="22"/>
      <c r="O61" s="111"/>
      <c r="P61" s="81"/>
      <c r="Q61" s="22"/>
      <c r="R61" s="22"/>
      <c r="S61" s="108"/>
      <c r="T61" s="23"/>
      <c r="U61" s="23"/>
      <c r="V61" s="109"/>
    </row>
    <row r="62" spans="3:22" ht="20.25" customHeight="1" x14ac:dyDescent="0.25">
      <c r="C62" s="96">
        <v>51</v>
      </c>
      <c r="D62" s="97" t="s">
        <v>208</v>
      </c>
      <c r="E62" s="98" t="s">
        <v>112</v>
      </c>
      <c r="F62" s="99" t="s">
        <v>209</v>
      </c>
      <c r="G62" s="113" t="s">
        <v>112</v>
      </c>
      <c r="H62" s="96" t="s">
        <v>112</v>
      </c>
      <c r="I62" s="95"/>
      <c r="J62" s="95"/>
      <c r="K62" s="112">
        <v>16.891226</v>
      </c>
      <c r="L62" s="112">
        <v>16.891226</v>
      </c>
      <c r="M62" s="84">
        <v>7.3043535171271427E-3</v>
      </c>
      <c r="N62" s="22"/>
      <c r="O62" s="111"/>
      <c r="P62" s="81"/>
      <c r="Q62" s="22"/>
      <c r="R62" s="22"/>
      <c r="S62" s="108"/>
      <c r="T62" s="23"/>
      <c r="U62" s="23"/>
      <c r="V62" s="109"/>
    </row>
    <row r="63" spans="3:22" ht="20.25" customHeight="1" x14ac:dyDescent="0.25">
      <c r="C63" s="96">
        <v>52</v>
      </c>
      <c r="D63" s="97" t="s">
        <v>252</v>
      </c>
      <c r="E63" s="98" t="s">
        <v>112</v>
      </c>
      <c r="F63" s="99" t="s">
        <v>253</v>
      </c>
      <c r="G63" s="113" t="s">
        <v>112</v>
      </c>
      <c r="H63" s="96" t="s">
        <v>112</v>
      </c>
      <c r="I63" s="95"/>
      <c r="J63" s="95"/>
      <c r="K63" s="112">
        <v>561.66221465000001</v>
      </c>
      <c r="L63" s="112">
        <v>561.66221465000001</v>
      </c>
      <c r="M63" s="84">
        <v>0.24288227349608299</v>
      </c>
      <c r="N63" s="22"/>
      <c r="O63" s="111"/>
      <c r="P63" s="81"/>
      <c r="Q63" s="22"/>
      <c r="R63" s="22"/>
      <c r="S63" s="108"/>
      <c r="T63" s="23"/>
      <c r="U63" s="23"/>
      <c r="V63" s="109"/>
    </row>
    <row r="64" spans="3:22" ht="20.25" customHeight="1" x14ac:dyDescent="0.25">
      <c r="C64" s="96">
        <v>53</v>
      </c>
      <c r="D64" s="97" t="s">
        <v>143</v>
      </c>
      <c r="E64" s="98" t="s">
        <v>112</v>
      </c>
      <c r="F64" s="99" t="s">
        <v>143</v>
      </c>
      <c r="G64" s="113" t="s">
        <v>112</v>
      </c>
      <c r="H64" s="96" t="s">
        <v>260</v>
      </c>
      <c r="I64" s="95" t="s">
        <v>112</v>
      </c>
      <c r="J64" s="95">
        <v>0.97499999999999998</v>
      </c>
      <c r="K64" s="112">
        <v>57.944015719999996</v>
      </c>
      <c r="L64" s="112">
        <v>57.944015719999996</v>
      </c>
      <c r="M64" s="84">
        <v>2.5057007408512116E-2</v>
      </c>
      <c r="N64" s="22"/>
      <c r="O64" s="111"/>
      <c r="P64" s="81"/>
      <c r="Q64" s="22"/>
      <c r="R64" s="22"/>
      <c r="S64" s="108"/>
      <c r="T64" s="23"/>
      <c r="U64" s="23"/>
      <c r="V64" s="109"/>
    </row>
    <row r="65" spans="3:22" ht="20.25" customHeight="1" x14ac:dyDescent="0.25">
      <c r="C65" s="96">
        <v>54</v>
      </c>
      <c r="D65" s="97" t="s">
        <v>115</v>
      </c>
      <c r="E65" s="98" t="s">
        <v>112</v>
      </c>
      <c r="F65" s="99" t="s">
        <v>116</v>
      </c>
      <c r="G65" s="113" t="s">
        <v>112</v>
      </c>
      <c r="H65" s="96" t="s">
        <v>112</v>
      </c>
      <c r="I65" s="95" t="s">
        <v>112</v>
      </c>
      <c r="J65" s="95" t="s">
        <v>112</v>
      </c>
      <c r="K65" s="112">
        <v>249.09679578000001</v>
      </c>
      <c r="L65" s="112">
        <v>249.09679578000001</v>
      </c>
      <c r="M65" s="84">
        <v>0.10771811687089763</v>
      </c>
      <c r="N65" s="22"/>
      <c r="O65" s="111"/>
      <c r="P65" s="81"/>
      <c r="Q65" s="22"/>
      <c r="R65" s="22"/>
      <c r="S65" s="108"/>
      <c r="T65" s="23"/>
      <c r="U65" s="23"/>
      <c r="V65" s="109"/>
    </row>
    <row r="66" spans="3:22" ht="20.25" customHeight="1" x14ac:dyDescent="0.25">
      <c r="C66" s="96"/>
      <c r="D66" s="97" t="s">
        <v>139</v>
      </c>
      <c r="E66" s="98"/>
      <c r="F66" s="99"/>
      <c r="G66" s="113" t="s">
        <v>264</v>
      </c>
      <c r="H66" s="96"/>
      <c r="I66" s="95"/>
      <c r="J66" s="95"/>
      <c r="K66" s="112">
        <v>2379.1205733090123</v>
      </c>
      <c r="L66" s="112">
        <v>2290.8466115199994</v>
      </c>
      <c r="M66" s="84">
        <v>1.0000000000000004</v>
      </c>
      <c r="N66" s="22"/>
      <c r="O66" s="111"/>
      <c r="P66" s="81"/>
      <c r="Q66" s="22"/>
      <c r="R66" s="22"/>
      <c r="S66" s="108"/>
      <c r="T66" s="23"/>
      <c r="U66" s="23"/>
      <c r="V66" s="109"/>
    </row>
    <row r="67" spans="3:22" ht="20.25" customHeight="1" x14ac:dyDescent="0.25">
      <c r="K67" s="62"/>
      <c r="L67" s="62"/>
      <c r="U67"/>
    </row>
    <row r="68" spans="3:22" ht="20.25" customHeight="1" x14ac:dyDescent="0.25"/>
    <row r="69" spans="3:22" ht="20.25" customHeight="1" x14ac:dyDescent="0.25">
      <c r="C69" s="72"/>
      <c r="D69" s="16"/>
      <c r="E69" s="73"/>
      <c r="F69" s="74"/>
      <c r="G69" s="72"/>
      <c r="H69" s="72"/>
      <c r="O69" s="77"/>
      <c r="P69" s="77"/>
      <c r="Q69" s="78"/>
      <c r="R69" s="78"/>
      <c r="S69" s="79"/>
      <c r="T69" s="79"/>
      <c r="U69" s="86"/>
    </row>
    <row r="70" spans="3:22" ht="20.25" customHeight="1" x14ac:dyDescent="0.25">
      <c r="C70" s="72"/>
      <c r="D70" s="16"/>
      <c r="E70" s="73"/>
      <c r="F70" s="74"/>
      <c r="G70" s="72"/>
      <c r="H70" s="72"/>
      <c r="K70" s="62"/>
      <c r="L70" s="62"/>
      <c r="O70" s="77"/>
      <c r="P70" s="77"/>
      <c r="Q70" s="78"/>
      <c r="R70" s="78"/>
      <c r="S70" s="79"/>
      <c r="T70" s="79"/>
      <c r="U70" s="86"/>
    </row>
    <row r="71" spans="3:22" ht="20.25" customHeight="1" x14ac:dyDescent="0.25">
      <c r="C71" s="72"/>
      <c r="D71" s="16"/>
      <c r="E71" s="73"/>
      <c r="F71" s="74"/>
      <c r="G71" s="72"/>
      <c r="H71" s="72"/>
      <c r="O71" s="77"/>
      <c r="P71" s="77"/>
      <c r="Q71" s="78"/>
      <c r="R71" s="78"/>
      <c r="S71" s="79"/>
      <c r="T71" s="79"/>
      <c r="U71" s="86"/>
    </row>
    <row r="72" spans="3:22" ht="20.25" customHeight="1" x14ac:dyDescent="0.25">
      <c r="C72" s="72"/>
      <c r="D72" s="16"/>
      <c r="E72" s="73"/>
      <c r="F72" s="74"/>
      <c r="G72" s="72"/>
      <c r="H72" s="72"/>
      <c r="O72" s="77"/>
      <c r="P72" s="77"/>
      <c r="Q72" s="78"/>
      <c r="R72" s="78"/>
      <c r="S72" s="79"/>
      <c r="T72" s="79"/>
      <c r="U72" s="86"/>
    </row>
    <row r="73" spans="3:22" ht="20.25" customHeight="1" x14ac:dyDescent="0.25">
      <c r="C73" s="72"/>
      <c r="D73" s="16"/>
      <c r="E73" s="73"/>
      <c r="F73" s="74"/>
      <c r="G73" s="72"/>
      <c r="H73" s="72"/>
      <c r="O73" s="77"/>
      <c r="P73" s="77"/>
      <c r="Q73" s="78"/>
      <c r="R73" s="78"/>
      <c r="S73" s="79"/>
      <c r="T73" s="79"/>
      <c r="U73" s="86"/>
    </row>
    <row r="74" spans="3:22" ht="20.25" customHeight="1" x14ac:dyDescent="0.25">
      <c r="C74" s="72"/>
      <c r="D74" s="16"/>
      <c r="E74" s="73"/>
      <c r="F74" s="74"/>
      <c r="G74" s="72"/>
      <c r="H74" s="72"/>
      <c r="O74" s="77"/>
      <c r="P74" s="77"/>
      <c r="Q74" s="78"/>
      <c r="R74" s="78"/>
      <c r="S74" s="79"/>
      <c r="T74" s="79"/>
      <c r="U74" s="86"/>
    </row>
    <row r="75" spans="3:22" ht="20.25" customHeight="1" x14ac:dyDescent="0.25">
      <c r="C75" s="72"/>
      <c r="D75" s="16"/>
      <c r="E75" s="73"/>
      <c r="F75" s="74"/>
      <c r="G75" s="72"/>
      <c r="H75" s="72"/>
      <c r="O75" s="77"/>
      <c r="P75" s="77"/>
      <c r="Q75" s="78"/>
      <c r="R75" s="78"/>
      <c r="S75" s="79"/>
      <c r="T75" s="79"/>
      <c r="U75" s="86"/>
    </row>
    <row r="76" spans="3:22" ht="20.25" customHeight="1" x14ac:dyDescent="0.25">
      <c r="C76" s="72"/>
      <c r="D76" s="16"/>
      <c r="E76" s="73"/>
      <c r="F76" s="74"/>
      <c r="G76" s="72"/>
      <c r="H76" s="72"/>
      <c r="O76" s="77"/>
      <c r="P76" s="77"/>
      <c r="Q76" s="78"/>
      <c r="R76" s="78"/>
      <c r="S76" s="79"/>
      <c r="T76" s="79"/>
      <c r="U76" s="86"/>
    </row>
    <row r="77" spans="3:22" ht="20.25" customHeight="1" x14ac:dyDescent="0.25">
      <c r="C77" s="72"/>
      <c r="D77" s="16"/>
      <c r="E77" s="73"/>
      <c r="F77" s="74"/>
      <c r="G77" s="72"/>
      <c r="H77" s="72"/>
      <c r="O77" s="77"/>
      <c r="P77" s="77"/>
      <c r="Q77" s="78"/>
      <c r="R77" s="78"/>
      <c r="S77" s="79"/>
      <c r="T77" s="79"/>
      <c r="U77" s="86"/>
    </row>
    <row r="78" spans="3:22" ht="20.25" customHeight="1" x14ac:dyDescent="0.25">
      <c r="C78" s="72"/>
      <c r="D78" s="16"/>
      <c r="E78" s="73"/>
      <c r="F78" s="74"/>
      <c r="G78" s="72"/>
      <c r="H78" s="72"/>
      <c r="O78" s="77"/>
      <c r="P78" s="77"/>
      <c r="Q78" s="78"/>
      <c r="R78" s="78"/>
      <c r="S78" s="79"/>
      <c r="T78" s="79"/>
      <c r="U78" s="86"/>
    </row>
    <row r="79" spans="3:22" ht="20.25" customHeight="1" x14ac:dyDescent="0.25">
      <c r="C79" s="72"/>
      <c r="D79" s="16"/>
      <c r="E79" s="73"/>
      <c r="F79" s="74"/>
      <c r="G79" s="72"/>
      <c r="H79" s="72"/>
      <c r="O79" s="77"/>
      <c r="P79" s="77"/>
      <c r="Q79" s="78"/>
      <c r="R79" s="78"/>
      <c r="S79" s="79"/>
      <c r="T79" s="79"/>
      <c r="U79" s="86"/>
    </row>
    <row r="80" spans="3:22" ht="20.25" customHeight="1" x14ac:dyDescent="0.25">
      <c r="C80" s="72"/>
      <c r="D80" s="16"/>
      <c r="E80" s="73"/>
      <c r="F80" s="74"/>
      <c r="G80" s="72"/>
      <c r="H80" s="72"/>
      <c r="O80" s="77"/>
      <c r="P80" s="77"/>
      <c r="Q80" s="78"/>
      <c r="R80" s="78"/>
      <c r="S80" s="79"/>
      <c r="T80" s="79"/>
      <c r="U80" s="86"/>
    </row>
    <row r="81" spans="3:21" ht="20.25" customHeight="1" x14ac:dyDescent="0.25">
      <c r="C81" s="72"/>
      <c r="D81" s="16"/>
      <c r="E81" s="73"/>
      <c r="F81" s="74"/>
      <c r="G81" s="72"/>
      <c r="H81" s="72"/>
      <c r="O81" s="77"/>
      <c r="P81" s="77"/>
      <c r="Q81" s="78"/>
      <c r="R81" s="78"/>
      <c r="S81" s="79"/>
      <c r="T81" s="79"/>
      <c r="U81" s="86"/>
    </row>
    <row r="82" spans="3:21" ht="20.25" customHeight="1" x14ac:dyDescent="0.25">
      <c r="C82" s="72"/>
      <c r="D82" s="16"/>
      <c r="E82" s="73"/>
      <c r="F82" s="74"/>
      <c r="G82" s="72"/>
      <c r="H82" s="72"/>
      <c r="O82" s="77"/>
      <c r="P82" s="77"/>
      <c r="Q82" s="78"/>
      <c r="R82" s="78"/>
      <c r="S82" s="79"/>
      <c r="T82" s="79"/>
      <c r="U82" s="86"/>
    </row>
    <row r="83" spans="3:21" ht="20.25" customHeight="1" x14ac:dyDescent="0.25">
      <c r="C83" s="72"/>
      <c r="D83" s="16"/>
      <c r="E83" s="73"/>
      <c r="F83" s="74"/>
      <c r="G83" s="72"/>
      <c r="H83" s="72"/>
      <c r="O83" s="77"/>
      <c r="P83" s="77"/>
      <c r="Q83" s="78"/>
      <c r="R83" s="78"/>
      <c r="S83" s="79"/>
      <c r="T83" s="79"/>
      <c r="U83" s="86"/>
    </row>
    <row r="84" spans="3:21" ht="20.25" customHeight="1" x14ac:dyDescent="0.25">
      <c r="C84" s="72"/>
      <c r="D84" s="16"/>
      <c r="E84" s="73"/>
      <c r="F84" s="74"/>
      <c r="G84" s="72"/>
      <c r="H84" s="72"/>
      <c r="O84" s="77"/>
      <c r="P84" s="77"/>
      <c r="Q84" s="78"/>
      <c r="R84" s="78"/>
      <c r="S84" s="79"/>
      <c r="T84" s="79"/>
      <c r="U84" s="86"/>
    </row>
    <row r="85" spans="3:21" ht="20.25" customHeight="1" x14ac:dyDescent="0.25">
      <c r="C85" s="72"/>
      <c r="D85" s="16"/>
      <c r="E85" s="73"/>
      <c r="F85" s="74"/>
      <c r="G85" s="72"/>
      <c r="H85" s="72"/>
      <c r="O85" s="77"/>
      <c r="P85" s="77"/>
      <c r="Q85" s="78"/>
      <c r="R85" s="78"/>
      <c r="S85" s="79"/>
      <c r="T85" s="79"/>
      <c r="U85" s="86"/>
    </row>
    <row r="86" spans="3:21" ht="20.25" customHeight="1" x14ac:dyDescent="0.25">
      <c r="C86" s="72"/>
      <c r="D86" s="16"/>
      <c r="E86" s="73"/>
      <c r="F86" s="74"/>
      <c r="G86" s="72"/>
      <c r="H86" s="72"/>
      <c r="O86" s="77"/>
      <c r="P86" s="77"/>
      <c r="Q86" s="78"/>
      <c r="R86" s="78"/>
      <c r="S86" s="79"/>
      <c r="T86" s="79"/>
      <c r="U86" s="86"/>
    </row>
    <row r="87" spans="3:21" ht="20.25" customHeight="1" x14ac:dyDescent="0.25">
      <c r="C87" s="72"/>
      <c r="D87" s="16"/>
      <c r="E87" s="73"/>
      <c r="F87" s="74"/>
      <c r="G87" s="72"/>
      <c r="H87" s="72"/>
      <c r="O87" s="77"/>
      <c r="P87" s="77"/>
      <c r="Q87" s="78"/>
      <c r="R87" s="78"/>
      <c r="S87" s="79"/>
      <c r="T87" s="79"/>
      <c r="U87" s="86"/>
    </row>
    <row r="88" spans="3:21" ht="20.25" customHeight="1" x14ac:dyDescent="0.25">
      <c r="C88" s="72"/>
      <c r="D88" s="16"/>
      <c r="E88" s="73"/>
      <c r="F88" s="74"/>
      <c r="G88" s="72"/>
      <c r="H88" s="72"/>
      <c r="O88" s="77"/>
      <c r="P88" s="77"/>
      <c r="Q88" s="78"/>
      <c r="R88" s="78"/>
      <c r="S88" s="79"/>
      <c r="T88" s="79"/>
      <c r="U88" s="86"/>
    </row>
    <row r="89" spans="3:21" ht="20.25" customHeight="1" x14ac:dyDescent="0.25">
      <c r="C89" s="72"/>
      <c r="D89" s="16"/>
      <c r="E89" s="73"/>
      <c r="F89" s="74"/>
      <c r="G89" s="72"/>
      <c r="H89" s="72"/>
      <c r="O89" s="77"/>
      <c r="P89" s="77"/>
      <c r="Q89" s="78"/>
      <c r="R89" s="78"/>
      <c r="S89" s="79"/>
      <c r="T89" s="79"/>
      <c r="U89" s="86"/>
    </row>
    <row r="90" spans="3:21" ht="20.25" customHeight="1" x14ac:dyDescent="0.25">
      <c r="C90" s="72"/>
      <c r="D90" s="16"/>
      <c r="E90" s="73"/>
      <c r="F90" s="74"/>
      <c r="G90" s="72"/>
      <c r="H90" s="72"/>
      <c r="O90" s="77"/>
      <c r="P90" s="77"/>
      <c r="Q90" s="78"/>
      <c r="R90" s="78"/>
      <c r="S90" s="79"/>
      <c r="T90" s="79"/>
      <c r="U90" s="86"/>
    </row>
    <row r="91" spans="3:21" ht="20.25" customHeight="1" x14ac:dyDescent="0.25">
      <c r="C91" s="72"/>
      <c r="D91" s="16"/>
      <c r="E91" s="73"/>
      <c r="F91" s="74"/>
      <c r="G91" s="72"/>
      <c r="H91" s="72"/>
      <c r="O91" s="77"/>
      <c r="P91" s="77"/>
      <c r="Q91" s="78"/>
      <c r="R91" s="78"/>
      <c r="S91" s="79"/>
      <c r="T91" s="79"/>
      <c r="U91" s="86"/>
    </row>
    <row r="92" spans="3:21" ht="20.25" customHeight="1" x14ac:dyDescent="0.25">
      <c r="C92" s="72"/>
      <c r="D92" s="16"/>
      <c r="E92" s="73"/>
      <c r="F92" s="74"/>
      <c r="G92" s="72"/>
      <c r="H92" s="72"/>
      <c r="O92" s="77"/>
      <c r="P92" s="77"/>
      <c r="Q92" s="78"/>
      <c r="R92" s="78"/>
      <c r="S92" s="79"/>
      <c r="T92" s="79"/>
      <c r="U92" s="86"/>
    </row>
    <row r="93" spans="3:21" ht="20.25" customHeight="1" x14ac:dyDescent="0.25">
      <c r="C93" s="72"/>
      <c r="D93" s="16"/>
      <c r="E93" s="73"/>
      <c r="F93" s="74"/>
      <c r="G93" s="72"/>
      <c r="H93" s="72"/>
      <c r="O93" s="77"/>
      <c r="P93" s="77"/>
      <c r="Q93" s="78"/>
      <c r="R93" s="78"/>
      <c r="S93" s="79"/>
      <c r="T93" s="79"/>
      <c r="U93" s="86"/>
    </row>
    <row r="94" spans="3:21" ht="20.25" customHeight="1" x14ac:dyDescent="0.25">
      <c r="C94" s="72"/>
      <c r="D94" s="16"/>
      <c r="E94" s="73"/>
      <c r="F94" s="74"/>
      <c r="G94" s="72"/>
      <c r="H94" s="72"/>
      <c r="O94" s="77"/>
      <c r="P94" s="77"/>
      <c r="Q94" s="78"/>
      <c r="R94" s="78"/>
      <c r="S94" s="79"/>
      <c r="T94" s="79"/>
      <c r="U94" s="86"/>
    </row>
    <row r="95" spans="3:21" ht="20.25" customHeight="1" x14ac:dyDescent="0.25">
      <c r="C95" s="72"/>
      <c r="D95" s="16"/>
      <c r="E95" s="73"/>
      <c r="F95" s="74"/>
      <c r="G95" s="72"/>
      <c r="H95" s="72"/>
      <c r="O95" s="77"/>
      <c r="P95" s="77"/>
      <c r="Q95" s="78"/>
      <c r="R95" s="78"/>
      <c r="S95" s="79"/>
      <c r="T95" s="79"/>
      <c r="U95" s="86"/>
    </row>
    <row r="96" spans="3:21" ht="20.25" customHeight="1" x14ac:dyDescent="0.25">
      <c r="C96" s="72"/>
      <c r="D96" s="16"/>
      <c r="E96" s="73"/>
      <c r="F96" s="74"/>
      <c r="G96" s="72"/>
      <c r="H96" s="72"/>
      <c r="O96" s="77"/>
      <c r="P96" s="77"/>
      <c r="Q96" s="78"/>
      <c r="R96" s="78"/>
      <c r="S96" s="79"/>
      <c r="T96" s="79"/>
      <c r="U96" s="86"/>
    </row>
    <row r="97" spans="3:21" ht="20.25" customHeight="1" x14ac:dyDescent="0.25">
      <c r="C97" s="72"/>
      <c r="D97" s="16"/>
      <c r="E97" s="73"/>
      <c r="F97" s="74"/>
      <c r="G97" s="72"/>
      <c r="H97" s="72"/>
      <c r="O97" s="77"/>
      <c r="P97" s="77"/>
      <c r="Q97" s="78"/>
      <c r="R97" s="78"/>
      <c r="S97" s="79"/>
      <c r="T97" s="79"/>
      <c r="U97" s="86"/>
    </row>
    <row r="98" spans="3:21" ht="20.25" customHeight="1" x14ac:dyDescent="0.25">
      <c r="C98" s="72"/>
      <c r="D98" s="16"/>
      <c r="E98" s="73"/>
      <c r="F98" s="74"/>
      <c r="G98" s="72"/>
      <c r="H98" s="72"/>
      <c r="O98" s="77"/>
      <c r="P98" s="77"/>
      <c r="Q98" s="78"/>
      <c r="R98" s="78"/>
      <c r="S98" s="79"/>
      <c r="T98" s="79"/>
      <c r="U98" s="86"/>
    </row>
    <row r="99" spans="3:21" ht="20.25" customHeight="1" x14ac:dyDescent="0.25">
      <c r="C99" s="72"/>
      <c r="D99" s="16"/>
      <c r="E99" s="73"/>
      <c r="F99" s="74"/>
      <c r="G99" s="72"/>
      <c r="H99" s="72"/>
      <c r="O99" s="77"/>
      <c r="P99" s="77"/>
      <c r="Q99" s="78"/>
      <c r="R99" s="78"/>
      <c r="S99" s="79"/>
      <c r="T99" s="79"/>
      <c r="U99" s="86"/>
    </row>
    <row r="100" spans="3:21" ht="20.25" customHeight="1" x14ac:dyDescent="0.25">
      <c r="C100" s="72"/>
      <c r="D100" s="16"/>
      <c r="E100" s="73"/>
      <c r="F100" s="74"/>
      <c r="G100" s="72"/>
      <c r="H100" s="72"/>
      <c r="O100" s="77"/>
      <c r="P100" s="77"/>
      <c r="Q100" s="78"/>
      <c r="R100" s="78"/>
      <c r="S100" s="79"/>
      <c r="T100" s="79"/>
      <c r="U100" s="86"/>
    </row>
    <row r="101" spans="3:21" ht="20.25" customHeight="1" x14ac:dyDescent="0.25">
      <c r="C101" s="72"/>
      <c r="D101" s="16"/>
      <c r="E101" s="73"/>
      <c r="F101" s="74"/>
      <c r="G101" s="72"/>
      <c r="H101" s="72"/>
      <c r="O101" s="77"/>
      <c r="P101" s="77"/>
      <c r="Q101" s="78"/>
      <c r="R101" s="78"/>
      <c r="S101" s="79"/>
      <c r="T101" s="79"/>
      <c r="U101" s="86"/>
    </row>
    <row r="102" spans="3:21" ht="20.25" customHeight="1" x14ac:dyDescent="0.25">
      <c r="C102" s="72"/>
      <c r="D102" s="16"/>
      <c r="E102" s="73"/>
      <c r="F102" s="74"/>
      <c r="G102" s="72"/>
      <c r="H102" s="72"/>
      <c r="O102" s="77"/>
      <c r="P102" s="77"/>
      <c r="Q102" s="78"/>
      <c r="R102" s="78"/>
      <c r="S102" s="79"/>
      <c r="T102" s="79"/>
      <c r="U102" s="86"/>
    </row>
    <row r="103" spans="3:21" ht="20.25" customHeight="1" x14ac:dyDescent="0.25">
      <c r="C103" s="72"/>
      <c r="D103" s="16"/>
      <c r="E103" s="73"/>
      <c r="F103" s="74"/>
      <c r="G103" s="72"/>
      <c r="H103" s="72"/>
      <c r="O103" s="77"/>
      <c r="P103" s="77"/>
      <c r="Q103" s="78"/>
      <c r="R103" s="78"/>
      <c r="S103" s="79"/>
      <c r="T103" s="79"/>
      <c r="U103" s="86"/>
    </row>
    <row r="104" spans="3:21" ht="20.25" customHeight="1" x14ac:dyDescent="0.25">
      <c r="C104" s="72"/>
      <c r="D104" s="16"/>
      <c r="E104" s="73"/>
      <c r="F104" s="74"/>
      <c r="G104" s="72"/>
      <c r="H104" s="72"/>
      <c r="O104" s="77"/>
      <c r="P104" s="77"/>
      <c r="Q104" s="78"/>
      <c r="R104" s="78"/>
      <c r="S104" s="79"/>
      <c r="T104" s="79"/>
      <c r="U104" s="86"/>
    </row>
    <row r="105" spans="3:21" ht="20.25" customHeight="1" x14ac:dyDescent="0.25">
      <c r="C105" s="72"/>
      <c r="D105" s="16"/>
      <c r="E105" s="73"/>
      <c r="F105" s="74"/>
      <c r="G105" s="72"/>
      <c r="H105" s="72"/>
      <c r="O105" s="77"/>
      <c r="P105" s="77"/>
      <c r="Q105" s="78"/>
      <c r="R105" s="78"/>
      <c r="S105" s="79"/>
      <c r="T105" s="79"/>
      <c r="U105" s="86"/>
    </row>
    <row r="106" spans="3:21" ht="20.25" customHeight="1" x14ac:dyDescent="0.25">
      <c r="C106" s="72"/>
      <c r="D106" s="16"/>
      <c r="E106" s="73"/>
      <c r="F106" s="74"/>
      <c r="G106" s="72"/>
      <c r="H106" s="72"/>
      <c r="O106" s="77"/>
      <c r="P106" s="77"/>
      <c r="Q106" s="78"/>
      <c r="R106" s="78"/>
      <c r="S106" s="79"/>
      <c r="T106" s="79"/>
      <c r="U106" s="86"/>
    </row>
    <row r="107" spans="3:21" ht="20.25" customHeight="1" x14ac:dyDescent="0.25">
      <c r="C107" s="72"/>
      <c r="D107" s="16"/>
      <c r="E107" s="73"/>
      <c r="F107" s="74"/>
      <c r="G107" s="72"/>
      <c r="H107" s="72"/>
      <c r="O107" s="77"/>
      <c r="P107" s="77"/>
      <c r="Q107" s="78"/>
      <c r="R107" s="78"/>
      <c r="S107" s="79"/>
      <c r="T107" s="79"/>
      <c r="U107" s="86"/>
    </row>
    <row r="108" spans="3:21" ht="20.25" customHeight="1" x14ac:dyDescent="0.25">
      <c r="C108" s="72"/>
      <c r="D108" s="16"/>
      <c r="E108" s="73"/>
      <c r="F108" s="74"/>
      <c r="G108" s="72"/>
      <c r="H108" s="72"/>
      <c r="O108" s="77"/>
      <c r="P108" s="77"/>
      <c r="Q108" s="78"/>
      <c r="R108" s="78"/>
      <c r="S108" s="79"/>
      <c r="T108" s="79"/>
      <c r="U108" s="86"/>
    </row>
    <row r="109" spans="3:21" ht="20.25" customHeight="1" x14ac:dyDescent="0.25">
      <c r="C109" s="72"/>
      <c r="D109" s="16"/>
      <c r="E109" s="73"/>
      <c r="F109" s="74"/>
      <c r="G109" s="72"/>
      <c r="H109" s="72"/>
      <c r="O109" s="77"/>
      <c r="P109" s="77"/>
      <c r="Q109" s="78"/>
      <c r="R109" s="78"/>
      <c r="S109" s="79"/>
      <c r="T109" s="79"/>
      <c r="U109" s="86"/>
    </row>
    <row r="110" spans="3:21" ht="20.25" customHeight="1" x14ac:dyDescent="0.25">
      <c r="C110" s="72"/>
      <c r="D110" s="16"/>
      <c r="E110" s="73"/>
      <c r="F110" s="74"/>
      <c r="G110" s="72"/>
      <c r="H110" s="72"/>
      <c r="I110" s="75"/>
      <c r="J110" s="75"/>
      <c r="K110" s="76"/>
      <c r="L110" s="76"/>
      <c r="M110" s="77"/>
      <c r="N110" s="75"/>
      <c r="O110" s="77"/>
      <c r="P110" s="77"/>
      <c r="Q110" s="78"/>
      <c r="R110" s="78"/>
      <c r="S110" s="79"/>
      <c r="T110" s="79"/>
      <c r="U110" s="86"/>
    </row>
    <row r="111" spans="3:21" ht="20.25" customHeight="1" x14ac:dyDescent="0.25">
      <c r="C111" s="72"/>
      <c r="D111" s="16"/>
      <c r="E111" s="73"/>
      <c r="F111" s="74"/>
      <c r="G111" s="72"/>
      <c r="H111" s="72"/>
      <c r="I111" s="75"/>
      <c r="J111" s="75"/>
      <c r="K111" s="76"/>
      <c r="L111" s="76"/>
      <c r="M111" s="77"/>
      <c r="N111" s="75"/>
      <c r="O111" s="77"/>
      <c r="P111" s="77"/>
      <c r="Q111" s="78"/>
      <c r="R111" s="78"/>
      <c r="S111" s="79"/>
      <c r="T111" s="79"/>
      <c r="U111" s="86"/>
    </row>
    <row r="112" spans="3:21" ht="20.25" customHeight="1" x14ac:dyDescent="0.25">
      <c r="C112" s="72"/>
      <c r="D112" s="16"/>
      <c r="E112" s="73"/>
      <c r="F112" s="74"/>
      <c r="G112" s="72"/>
      <c r="H112" s="72"/>
      <c r="I112" s="75"/>
      <c r="J112" s="75"/>
      <c r="K112" s="76"/>
      <c r="L112" s="76"/>
      <c r="M112" s="77"/>
      <c r="N112" s="75"/>
      <c r="O112" s="77"/>
      <c r="P112" s="77"/>
      <c r="Q112" s="78"/>
      <c r="R112" s="78"/>
      <c r="S112" s="79"/>
      <c r="T112" s="79"/>
      <c r="U112" s="86"/>
    </row>
    <row r="113" spans="3:21" ht="20.25" customHeight="1" x14ac:dyDescent="0.25">
      <c r="C113" s="72"/>
      <c r="D113" s="16"/>
      <c r="E113" s="73"/>
      <c r="F113" s="74"/>
      <c r="G113" s="72"/>
      <c r="H113" s="72"/>
      <c r="I113" s="75"/>
      <c r="J113" s="75"/>
      <c r="K113" s="76"/>
      <c r="L113" s="76"/>
      <c r="M113" s="77"/>
      <c r="N113" s="75"/>
      <c r="O113" s="77"/>
      <c r="P113" s="77"/>
      <c r="Q113" s="78"/>
      <c r="R113" s="78"/>
      <c r="S113" s="79"/>
      <c r="T113" s="79"/>
      <c r="U113" s="86"/>
    </row>
    <row r="114" spans="3:21" ht="20.25" customHeight="1" x14ac:dyDescent="0.25">
      <c r="C114" s="72"/>
      <c r="D114" s="16"/>
      <c r="E114" s="73"/>
      <c r="F114" s="74"/>
      <c r="G114" s="72"/>
      <c r="H114" s="72"/>
      <c r="I114" s="75"/>
      <c r="J114" s="75"/>
      <c r="K114" s="76"/>
      <c r="L114" s="76"/>
      <c r="M114" s="77"/>
      <c r="N114" s="75"/>
      <c r="O114" s="77"/>
      <c r="P114" s="77"/>
      <c r="Q114" s="78"/>
      <c r="R114" s="78"/>
      <c r="S114" s="79"/>
      <c r="T114" s="79"/>
      <c r="U114" s="86"/>
    </row>
    <row r="115" spans="3:21" ht="20.25" customHeight="1" x14ac:dyDescent="0.25">
      <c r="C115" s="72"/>
      <c r="D115" s="16"/>
      <c r="E115" s="73"/>
      <c r="F115" s="74"/>
      <c r="G115" s="72"/>
      <c r="H115" s="72"/>
      <c r="I115" s="75"/>
      <c r="J115" s="75"/>
      <c r="K115" s="76"/>
      <c r="L115" s="76"/>
      <c r="M115" s="77"/>
      <c r="N115" s="75"/>
      <c r="O115" s="77"/>
      <c r="P115" s="77"/>
      <c r="Q115" s="78"/>
      <c r="R115" s="78"/>
      <c r="S115" s="79"/>
      <c r="T115" s="79"/>
      <c r="U115" s="86"/>
    </row>
    <row r="116" spans="3:21" ht="20.25" customHeight="1" x14ac:dyDescent="0.25">
      <c r="C116" s="72"/>
      <c r="D116" s="16"/>
      <c r="E116" s="73"/>
      <c r="F116" s="74"/>
      <c r="G116" s="72"/>
      <c r="H116" s="72"/>
      <c r="I116" s="75"/>
      <c r="J116" s="75"/>
      <c r="K116" s="76"/>
      <c r="L116" s="76"/>
      <c r="M116" s="77"/>
      <c r="N116" s="75"/>
      <c r="O116" s="77"/>
      <c r="P116" s="77"/>
      <c r="Q116" s="78"/>
      <c r="R116" s="78"/>
      <c r="S116" s="79"/>
      <c r="T116" s="79"/>
      <c r="U116" s="86"/>
    </row>
    <row r="117" spans="3:21" ht="20.25" customHeight="1" x14ac:dyDescent="0.25">
      <c r="C117" s="72"/>
      <c r="D117" s="16"/>
      <c r="E117" s="73"/>
      <c r="F117" s="74"/>
      <c r="G117" s="72"/>
      <c r="H117" s="72"/>
      <c r="I117" s="75"/>
      <c r="J117" s="75"/>
      <c r="K117" s="76"/>
      <c r="L117" s="76"/>
      <c r="M117" s="77"/>
      <c r="N117" s="75"/>
      <c r="O117" s="77"/>
      <c r="P117" s="77"/>
      <c r="Q117" s="78"/>
      <c r="R117" s="78"/>
      <c r="S117" s="79"/>
      <c r="T117" s="79"/>
      <c r="U117" s="86"/>
    </row>
    <row r="118" spans="3:21" ht="20.25" customHeight="1" x14ac:dyDescent="0.25">
      <c r="C118" s="72"/>
      <c r="D118" s="16"/>
      <c r="E118" s="73"/>
      <c r="F118" s="74"/>
      <c r="G118" s="72"/>
      <c r="H118" s="72"/>
      <c r="I118" s="75"/>
      <c r="J118" s="75"/>
      <c r="K118" s="76"/>
      <c r="L118" s="76"/>
      <c r="M118" s="77"/>
      <c r="N118" s="75"/>
      <c r="O118" s="77"/>
      <c r="P118" s="77"/>
      <c r="Q118" s="78"/>
      <c r="R118" s="78"/>
      <c r="S118" s="79"/>
      <c r="T118" s="79"/>
      <c r="U118" s="86"/>
    </row>
    <row r="119" spans="3:21" ht="20.25" customHeight="1" x14ac:dyDescent="0.25">
      <c r="C119" s="72"/>
      <c r="D119" s="16"/>
      <c r="E119" s="73"/>
      <c r="F119" s="74"/>
      <c r="G119" s="72"/>
      <c r="H119" s="72"/>
      <c r="I119" s="75"/>
      <c r="J119" s="75"/>
      <c r="K119" s="76"/>
      <c r="L119" s="76"/>
      <c r="M119" s="77"/>
      <c r="N119" s="75"/>
      <c r="O119" s="77"/>
      <c r="P119" s="77"/>
      <c r="Q119" s="78"/>
      <c r="R119" s="78"/>
      <c r="S119" s="79"/>
      <c r="T119" s="79"/>
      <c r="U119" s="86"/>
    </row>
    <row r="120" spans="3:21" ht="20.25" customHeight="1" x14ac:dyDescent="0.25">
      <c r="C120" s="72"/>
      <c r="D120" s="16"/>
      <c r="E120" s="73"/>
      <c r="F120" s="74"/>
      <c r="G120" s="72"/>
      <c r="H120" s="72"/>
      <c r="I120" s="75"/>
      <c r="J120" s="75"/>
      <c r="K120" s="76"/>
      <c r="L120" s="76"/>
      <c r="M120" s="77"/>
      <c r="N120" s="75"/>
      <c r="O120" s="77"/>
      <c r="P120" s="77"/>
      <c r="Q120" s="78"/>
      <c r="R120" s="78"/>
      <c r="S120" s="79"/>
      <c r="T120" s="79"/>
      <c r="U120" s="86"/>
    </row>
    <row r="121" spans="3:21" ht="20.25" customHeight="1" x14ac:dyDescent="0.25">
      <c r="C121" s="72"/>
      <c r="D121" s="16"/>
      <c r="E121" s="73"/>
      <c r="F121" s="74"/>
      <c r="G121" s="72"/>
      <c r="H121" s="72"/>
      <c r="I121" s="75"/>
      <c r="J121" s="75"/>
      <c r="K121" s="76"/>
      <c r="L121" s="76"/>
      <c r="M121" s="77"/>
      <c r="N121" s="75"/>
      <c r="O121" s="77"/>
      <c r="P121" s="77"/>
      <c r="Q121" s="78"/>
      <c r="R121" s="78"/>
      <c r="S121" s="79"/>
      <c r="T121" s="79"/>
      <c r="U121" s="86"/>
    </row>
    <row r="122" spans="3:21" ht="20.25" customHeight="1" x14ac:dyDescent="0.25">
      <c r="C122" s="72"/>
      <c r="D122" s="16"/>
      <c r="E122" s="73"/>
      <c r="F122" s="74"/>
      <c r="G122" s="72"/>
      <c r="H122" s="72"/>
      <c r="I122" s="75"/>
      <c r="J122" s="75"/>
      <c r="K122" s="76"/>
      <c r="L122" s="76"/>
      <c r="M122" s="77"/>
      <c r="N122" s="75"/>
      <c r="O122" s="77"/>
      <c r="P122" s="77"/>
      <c r="Q122" s="78"/>
      <c r="R122" s="78"/>
      <c r="S122" s="79"/>
      <c r="T122" s="79"/>
      <c r="U122" s="86"/>
    </row>
    <row r="123" spans="3:21" ht="20.25" customHeight="1" x14ac:dyDescent="0.25">
      <c r="C123" s="72"/>
      <c r="D123" s="16"/>
      <c r="E123" s="73"/>
      <c r="F123" s="74"/>
      <c r="G123" s="72"/>
      <c r="H123" s="72"/>
      <c r="I123" s="75"/>
      <c r="J123" s="75"/>
      <c r="K123" s="76"/>
      <c r="L123" s="76"/>
      <c r="M123" s="77"/>
      <c r="N123" s="75"/>
      <c r="O123" s="77"/>
      <c r="P123" s="77"/>
      <c r="Q123" s="78"/>
      <c r="R123" s="78"/>
      <c r="S123" s="79"/>
      <c r="T123" s="79"/>
      <c r="U123" s="86"/>
    </row>
    <row r="124" spans="3:21" ht="20.25" customHeight="1" x14ac:dyDescent="0.25">
      <c r="C124" s="72"/>
      <c r="D124" s="16"/>
      <c r="E124" s="73"/>
      <c r="F124" s="74"/>
      <c r="G124" s="72"/>
      <c r="H124" s="72"/>
      <c r="I124" s="75"/>
      <c r="J124" s="75"/>
      <c r="K124" s="76"/>
      <c r="L124" s="76"/>
      <c r="M124" s="77"/>
      <c r="N124" s="75"/>
      <c r="O124" s="77"/>
      <c r="P124" s="77"/>
      <c r="Q124" s="78"/>
      <c r="R124" s="78"/>
      <c r="S124" s="79"/>
      <c r="T124" s="79"/>
      <c r="U124" s="86"/>
    </row>
    <row r="125" spans="3:21" ht="20.25" customHeight="1" x14ac:dyDescent="0.25">
      <c r="C125" s="72"/>
      <c r="D125" s="16"/>
      <c r="E125" s="73"/>
      <c r="F125" s="74"/>
      <c r="G125" s="72"/>
      <c r="H125" s="72"/>
      <c r="I125" s="75"/>
      <c r="J125" s="75"/>
      <c r="K125" s="76"/>
      <c r="L125" s="76"/>
      <c r="M125" s="77"/>
      <c r="N125" s="75"/>
      <c r="O125" s="77"/>
      <c r="P125" s="77"/>
      <c r="Q125" s="78"/>
      <c r="R125" s="78"/>
      <c r="S125" s="79"/>
      <c r="T125" s="79"/>
      <c r="U125" s="86"/>
    </row>
    <row r="126" spans="3:21" ht="20.25" customHeight="1" x14ac:dyDescent="0.25">
      <c r="C126" s="72"/>
      <c r="D126" s="16"/>
      <c r="E126" s="73"/>
      <c r="F126" s="74"/>
      <c r="G126" s="72"/>
      <c r="H126" s="72"/>
      <c r="I126" s="75"/>
      <c r="J126" s="75"/>
      <c r="K126" s="76"/>
      <c r="L126" s="76"/>
      <c r="M126" s="77"/>
      <c r="N126" s="75"/>
      <c r="O126" s="77"/>
      <c r="P126" s="77"/>
      <c r="Q126" s="78"/>
      <c r="R126" s="78"/>
      <c r="S126" s="79"/>
      <c r="T126" s="79"/>
      <c r="U126" s="86"/>
    </row>
    <row r="127" spans="3:21" ht="20.25" customHeight="1" x14ac:dyDescent="0.25">
      <c r="C127" s="72"/>
      <c r="D127" s="16"/>
      <c r="E127" s="73"/>
      <c r="F127" s="74"/>
      <c r="G127" s="72"/>
      <c r="H127" s="72"/>
      <c r="I127" s="75"/>
      <c r="J127" s="75"/>
      <c r="K127" s="76"/>
      <c r="L127" s="76"/>
      <c r="M127" s="77"/>
      <c r="N127" s="75"/>
      <c r="O127" s="77"/>
      <c r="P127" s="77"/>
      <c r="Q127" s="78"/>
      <c r="R127" s="78"/>
      <c r="S127" s="79"/>
      <c r="T127" s="79"/>
      <c r="U127" s="86"/>
    </row>
    <row r="128" spans="3:21" ht="20.25" customHeight="1" x14ac:dyDescent="0.25">
      <c r="C128" s="72"/>
      <c r="D128" s="16"/>
      <c r="E128" s="73"/>
      <c r="F128" s="74"/>
      <c r="G128" s="72"/>
      <c r="H128" s="72"/>
      <c r="I128" s="75"/>
      <c r="J128" s="75"/>
      <c r="K128" s="76"/>
      <c r="L128" s="76"/>
      <c r="M128" s="77"/>
      <c r="N128" s="75"/>
      <c r="O128" s="77"/>
      <c r="P128" s="77"/>
      <c r="Q128" s="78"/>
      <c r="R128" s="78"/>
      <c r="S128" s="79"/>
      <c r="T128" s="79"/>
      <c r="U128" s="86"/>
    </row>
    <row r="129" spans="3:21" ht="20.25" customHeight="1" x14ac:dyDescent="0.25">
      <c r="C129" s="72"/>
      <c r="D129" s="16"/>
      <c r="E129" s="73"/>
      <c r="F129" s="74"/>
      <c r="G129" s="72"/>
      <c r="H129" s="72"/>
      <c r="I129" s="75"/>
      <c r="J129" s="75"/>
      <c r="K129" s="76"/>
      <c r="L129" s="76"/>
      <c r="M129" s="77"/>
      <c r="N129" s="75"/>
      <c r="O129" s="77"/>
      <c r="P129" s="77"/>
      <c r="Q129" s="78"/>
      <c r="R129" s="78"/>
      <c r="S129" s="79"/>
      <c r="T129" s="79"/>
      <c r="U129" s="86"/>
    </row>
    <row r="130" spans="3:21" ht="20.25" customHeight="1" x14ac:dyDescent="0.25">
      <c r="C130" s="72"/>
      <c r="D130" s="16"/>
      <c r="E130" s="73"/>
      <c r="F130" s="74"/>
      <c r="G130" s="72"/>
      <c r="H130" s="72"/>
      <c r="I130" s="75"/>
      <c r="J130" s="75"/>
      <c r="K130" s="76"/>
      <c r="L130" s="76"/>
      <c r="M130" s="77"/>
      <c r="N130" s="75"/>
      <c r="O130" s="77"/>
      <c r="P130" s="77"/>
      <c r="Q130" s="78"/>
      <c r="R130" s="78"/>
      <c r="S130" s="79"/>
      <c r="T130" s="79"/>
      <c r="U130" s="86"/>
    </row>
    <row r="131" spans="3:21" ht="20.25" customHeight="1" x14ac:dyDescent="0.25">
      <c r="C131" s="72"/>
      <c r="D131" s="16"/>
      <c r="E131" s="73"/>
      <c r="F131" s="74"/>
      <c r="G131" s="72"/>
      <c r="H131" s="72"/>
      <c r="I131" s="75"/>
      <c r="J131" s="75"/>
      <c r="K131" s="76"/>
      <c r="L131" s="76"/>
      <c r="M131" s="77"/>
      <c r="N131" s="75"/>
      <c r="O131" s="77"/>
      <c r="P131" s="77"/>
      <c r="Q131" s="78"/>
      <c r="R131" s="78"/>
      <c r="S131" s="79"/>
      <c r="T131" s="79"/>
      <c r="U131" s="86"/>
    </row>
    <row r="132" spans="3:21" ht="20.25" customHeight="1" x14ac:dyDescent="0.25">
      <c r="C132" s="72"/>
      <c r="D132" s="16"/>
      <c r="E132" s="73"/>
      <c r="F132" s="74"/>
      <c r="G132" s="72"/>
      <c r="H132" s="72"/>
      <c r="I132" s="75"/>
      <c r="J132" s="75"/>
      <c r="K132" s="76"/>
      <c r="L132" s="76"/>
      <c r="M132" s="77"/>
      <c r="N132" s="75"/>
      <c r="O132" s="77"/>
      <c r="P132" s="77"/>
      <c r="Q132" s="78"/>
      <c r="R132" s="78"/>
      <c r="S132" s="79"/>
      <c r="T132" s="79"/>
      <c r="U132" s="86"/>
    </row>
    <row r="133" spans="3:21" ht="20.25" customHeight="1" x14ac:dyDescent="0.25">
      <c r="C133" s="72"/>
      <c r="D133" s="16"/>
      <c r="E133" s="73"/>
      <c r="F133" s="74"/>
      <c r="G133" s="72"/>
      <c r="H133" s="72"/>
      <c r="I133" s="75"/>
      <c r="J133" s="75"/>
      <c r="K133" s="76"/>
      <c r="L133" s="76"/>
      <c r="M133" s="77"/>
      <c r="N133" s="75"/>
      <c r="O133" s="77"/>
      <c r="P133" s="77"/>
      <c r="Q133" s="78"/>
      <c r="R133" s="78"/>
      <c r="S133" s="79"/>
      <c r="T133" s="79"/>
      <c r="U133" s="86"/>
    </row>
    <row r="134" spans="3:21" ht="20.25" customHeight="1" x14ac:dyDescent="0.25">
      <c r="C134" s="72"/>
      <c r="D134" s="16"/>
      <c r="E134" s="73"/>
      <c r="F134" s="74"/>
      <c r="G134" s="72"/>
      <c r="H134" s="72"/>
      <c r="I134" s="75"/>
      <c r="J134" s="75"/>
      <c r="K134" s="76"/>
      <c r="L134" s="76"/>
      <c r="M134" s="77"/>
      <c r="N134" s="75"/>
      <c r="O134" s="77"/>
      <c r="P134" s="77"/>
      <c r="Q134" s="78"/>
      <c r="R134" s="78"/>
      <c r="S134" s="79"/>
      <c r="T134" s="79"/>
      <c r="U134" s="86"/>
    </row>
    <row r="135" spans="3:21" ht="20.25" customHeight="1" x14ac:dyDescent="0.25">
      <c r="C135" s="72"/>
      <c r="D135" s="16"/>
      <c r="E135" s="73"/>
      <c r="F135" s="74"/>
      <c r="G135" s="72"/>
      <c r="H135" s="72"/>
      <c r="I135" s="75"/>
      <c r="J135" s="75"/>
      <c r="K135" s="76"/>
      <c r="L135" s="76"/>
      <c r="M135" s="77"/>
      <c r="N135" s="75"/>
      <c r="O135" s="77"/>
      <c r="P135" s="77"/>
      <c r="Q135" s="78"/>
      <c r="R135" s="78"/>
      <c r="S135" s="79"/>
      <c r="T135" s="79"/>
      <c r="U135" s="86"/>
    </row>
    <row r="136" spans="3:21" ht="20.25" customHeight="1" x14ac:dyDescent="0.25">
      <c r="C136" s="72"/>
      <c r="D136" s="16"/>
      <c r="E136" s="73"/>
      <c r="F136" s="74"/>
      <c r="G136" s="72"/>
      <c r="H136" s="72"/>
      <c r="I136" s="75"/>
      <c r="J136" s="75"/>
      <c r="K136" s="76"/>
      <c r="L136" s="76"/>
      <c r="M136" s="77"/>
      <c r="N136" s="75"/>
      <c r="O136" s="77"/>
      <c r="P136" s="77"/>
      <c r="Q136" s="78"/>
      <c r="R136" s="78"/>
      <c r="S136" s="79"/>
      <c r="T136" s="79"/>
      <c r="U136" s="86"/>
    </row>
    <row r="137" spans="3:21" ht="20.25" customHeight="1" x14ac:dyDescent="0.25">
      <c r="C137" s="72"/>
      <c r="D137" s="16"/>
      <c r="E137" s="73"/>
      <c r="F137" s="74"/>
      <c r="G137" s="72"/>
      <c r="H137" s="72"/>
      <c r="I137" s="75"/>
      <c r="J137" s="75"/>
      <c r="K137" s="76"/>
      <c r="L137" s="76"/>
      <c r="M137" s="77"/>
      <c r="N137" s="75"/>
      <c r="O137" s="77"/>
      <c r="P137" s="77"/>
      <c r="Q137" s="78"/>
      <c r="R137" s="78"/>
      <c r="S137" s="79"/>
      <c r="T137" s="79"/>
      <c r="U137" s="86"/>
    </row>
    <row r="138" spans="3:21" ht="20.25" customHeight="1" x14ac:dyDescent="0.25">
      <c r="C138" s="72"/>
      <c r="D138" s="16"/>
      <c r="E138" s="73"/>
      <c r="F138" s="74"/>
      <c r="G138" s="72"/>
      <c r="H138" s="72"/>
      <c r="I138" s="75"/>
      <c r="J138" s="75"/>
      <c r="K138" s="76"/>
      <c r="L138" s="76"/>
      <c r="M138" s="77"/>
      <c r="N138" s="75"/>
      <c r="O138" s="77"/>
      <c r="P138" s="77"/>
      <c r="Q138" s="78"/>
      <c r="R138" s="78"/>
      <c r="S138" s="79"/>
      <c r="T138" s="79"/>
    </row>
    <row r="139" spans="3:21" ht="15.95" customHeight="1" x14ac:dyDescent="0.25">
      <c r="C139" s="72"/>
      <c r="D139" s="16"/>
      <c r="E139" s="73"/>
      <c r="F139" s="74"/>
      <c r="G139" s="72"/>
      <c r="H139" s="72"/>
      <c r="I139" s="75"/>
      <c r="J139" s="75"/>
      <c r="K139" s="76"/>
      <c r="L139" s="76"/>
      <c r="M139" s="77"/>
      <c r="N139" s="75"/>
      <c r="O139" s="77"/>
      <c r="P139" s="77"/>
      <c r="Q139" s="78"/>
      <c r="R139" s="78"/>
      <c r="S139" s="79"/>
      <c r="T139" s="79"/>
    </row>
    <row r="140" spans="3:21" ht="15.95" customHeight="1" x14ac:dyDescent="0.25">
      <c r="C140" s="72"/>
      <c r="D140" s="16"/>
      <c r="E140" s="73"/>
      <c r="F140" s="74"/>
      <c r="G140" s="72"/>
      <c r="H140" s="72"/>
      <c r="I140" s="75"/>
      <c r="J140" s="75"/>
      <c r="K140" s="76"/>
      <c r="L140" s="76"/>
      <c r="M140" s="77"/>
      <c r="N140" s="75"/>
      <c r="O140" s="77"/>
      <c r="P140" s="77"/>
      <c r="Q140" s="78"/>
      <c r="R140" s="78"/>
      <c r="S140" s="79"/>
      <c r="T140" s="79"/>
    </row>
    <row r="141" spans="3:21" ht="15.95" customHeight="1" x14ac:dyDescent="0.25">
      <c r="C141" s="72"/>
      <c r="D141" s="16"/>
      <c r="E141" s="73"/>
      <c r="F141" s="74"/>
      <c r="G141" s="72"/>
      <c r="H141" s="72"/>
      <c r="I141" s="75"/>
      <c r="J141" s="75"/>
      <c r="K141" s="76"/>
      <c r="L141" s="76"/>
      <c r="M141" s="77"/>
      <c r="N141" s="75"/>
      <c r="O141" s="77"/>
      <c r="P141" s="77"/>
      <c r="Q141" s="78"/>
      <c r="R141" s="78"/>
      <c r="S141" s="79"/>
      <c r="T141" s="79"/>
    </row>
    <row r="142" spans="3:21" ht="15.95" customHeight="1" x14ac:dyDescent="0.25">
      <c r="C142" s="72"/>
      <c r="D142" s="16"/>
      <c r="E142" s="73"/>
      <c r="F142" s="74"/>
      <c r="G142" s="72"/>
      <c r="H142" s="72"/>
      <c r="I142" s="75"/>
      <c r="J142" s="75"/>
      <c r="K142" s="76"/>
      <c r="L142" s="76"/>
      <c r="M142" s="77"/>
      <c r="N142" s="75"/>
      <c r="O142" s="77"/>
      <c r="P142" s="77"/>
      <c r="Q142" s="78"/>
      <c r="R142" s="78"/>
      <c r="S142" s="79"/>
      <c r="T142" s="79"/>
    </row>
    <row r="143" spans="3:21" ht="15.95" customHeight="1" x14ac:dyDescent="0.25">
      <c r="C143" s="72"/>
      <c r="D143" s="16"/>
      <c r="E143" s="73"/>
      <c r="F143" s="74"/>
      <c r="G143" s="72"/>
      <c r="H143" s="72"/>
      <c r="I143" s="75"/>
      <c r="J143" s="75"/>
      <c r="K143" s="76"/>
      <c r="L143" s="76"/>
      <c r="M143" s="77"/>
      <c r="N143" s="75"/>
      <c r="O143" s="77"/>
      <c r="P143" s="77"/>
      <c r="Q143" s="78"/>
      <c r="R143" s="78"/>
      <c r="S143" s="79"/>
      <c r="T143" s="79"/>
    </row>
    <row r="144" spans="3:21" ht="15.95" customHeight="1" x14ac:dyDescent="0.25">
      <c r="C144" s="72"/>
      <c r="D144" s="16"/>
      <c r="E144" s="73"/>
      <c r="F144" s="74"/>
      <c r="G144" s="72"/>
      <c r="H144" s="72"/>
      <c r="I144" s="75"/>
      <c r="J144" s="75"/>
      <c r="K144" s="76"/>
      <c r="L144" s="76"/>
      <c r="M144" s="77"/>
      <c r="N144" s="75"/>
      <c r="O144" s="77"/>
      <c r="P144" s="77"/>
      <c r="Q144" s="78"/>
      <c r="R144" s="78"/>
      <c r="S144" s="79"/>
      <c r="T144" s="79"/>
    </row>
    <row r="145" spans="3:20" ht="15.95" customHeight="1" x14ac:dyDescent="0.25">
      <c r="C145" s="72"/>
      <c r="D145" s="16"/>
      <c r="E145" s="73"/>
      <c r="F145" s="74"/>
      <c r="G145" s="72"/>
      <c r="H145" s="72"/>
      <c r="I145" s="75"/>
      <c r="J145" s="75"/>
      <c r="K145" s="76"/>
      <c r="L145" s="76"/>
      <c r="M145" s="77"/>
      <c r="N145" s="75"/>
      <c r="O145" s="77"/>
      <c r="P145" s="77"/>
      <c r="Q145" s="78"/>
      <c r="R145" s="78"/>
      <c r="S145" s="79"/>
      <c r="T145" s="79"/>
    </row>
    <row r="146" spans="3:20" ht="15.95" customHeight="1" x14ac:dyDescent="0.25">
      <c r="C146" s="72"/>
      <c r="D146" s="16"/>
      <c r="E146" s="73"/>
      <c r="F146" s="74"/>
      <c r="G146" s="72"/>
      <c r="H146" s="72"/>
      <c r="I146" s="75"/>
      <c r="J146" s="75"/>
      <c r="K146" s="76"/>
      <c r="L146" s="76"/>
      <c r="M146" s="77"/>
      <c r="N146" s="75"/>
      <c r="O146" s="77"/>
      <c r="P146" s="77"/>
      <c r="Q146" s="78"/>
      <c r="R146" s="78"/>
      <c r="S146" s="79"/>
      <c r="T146" s="79"/>
    </row>
    <row r="147" spans="3:20" ht="15.95" customHeight="1" x14ac:dyDescent="0.25">
      <c r="C147" s="72"/>
      <c r="D147" s="16"/>
      <c r="E147" s="73"/>
      <c r="F147" s="74"/>
      <c r="G147" s="72"/>
      <c r="H147" s="72"/>
      <c r="I147" s="75"/>
      <c r="J147" s="75"/>
      <c r="K147" s="76"/>
      <c r="L147" s="76"/>
      <c r="M147" s="77"/>
      <c r="N147" s="75"/>
      <c r="O147" s="77"/>
      <c r="P147" s="77"/>
      <c r="Q147" s="78"/>
      <c r="R147" s="78"/>
      <c r="S147" s="79"/>
      <c r="T147" s="79"/>
    </row>
    <row r="148" spans="3:20" ht="15" customHeight="1" x14ac:dyDescent="0.25">
      <c r="C148" s="72"/>
      <c r="D148" s="16"/>
      <c r="E148" s="73"/>
      <c r="F148" s="74"/>
      <c r="G148" s="72"/>
      <c r="H148" s="72"/>
      <c r="I148" s="75"/>
      <c r="J148" s="75"/>
      <c r="K148" s="76"/>
      <c r="L148" s="76"/>
      <c r="M148" s="77"/>
      <c r="N148" s="75"/>
      <c r="O148" s="77"/>
      <c r="P148" s="77"/>
      <c r="Q148" s="78"/>
      <c r="R148" s="78"/>
      <c r="S148" s="79"/>
      <c r="T148" s="79"/>
    </row>
    <row r="149" spans="3:20" ht="15" customHeight="1" x14ac:dyDescent="0.25">
      <c r="C149" s="72"/>
      <c r="D149" s="16"/>
      <c r="E149" s="73"/>
      <c r="F149" s="74"/>
      <c r="G149" s="72"/>
      <c r="H149" s="72"/>
      <c r="I149" s="75"/>
      <c r="J149" s="75"/>
      <c r="K149" s="76"/>
      <c r="L149" s="76"/>
      <c r="M149" s="77"/>
      <c r="N149" s="75"/>
      <c r="O149" s="77"/>
      <c r="P149" s="77"/>
      <c r="Q149" s="78"/>
      <c r="R149" s="78"/>
      <c r="S149" s="79"/>
      <c r="T149" s="79"/>
    </row>
    <row r="150" spans="3:20" ht="15" customHeight="1" x14ac:dyDescent="0.25">
      <c r="C150" s="72"/>
      <c r="D150" s="16"/>
      <c r="E150" s="73"/>
      <c r="F150" s="74"/>
      <c r="G150" s="72"/>
      <c r="H150" s="72"/>
      <c r="I150" s="75"/>
      <c r="J150" s="75"/>
      <c r="K150" s="76"/>
      <c r="L150" s="76"/>
      <c r="M150" s="77"/>
      <c r="N150" s="75"/>
      <c r="O150" s="77"/>
      <c r="P150" s="77"/>
      <c r="Q150" s="78"/>
      <c r="R150" s="78"/>
      <c r="S150" s="79"/>
      <c r="T150" s="79"/>
    </row>
    <row r="151" spans="3:20" ht="15" customHeight="1" x14ac:dyDescent="0.25">
      <c r="C151" s="72"/>
      <c r="D151" s="16"/>
      <c r="E151" s="73"/>
      <c r="F151" s="74"/>
      <c r="G151" s="72"/>
      <c r="H151" s="72"/>
      <c r="I151" s="75"/>
      <c r="J151" s="75"/>
      <c r="K151" s="76"/>
      <c r="L151" s="76"/>
      <c r="M151" s="77"/>
      <c r="N151" s="75"/>
      <c r="O151" s="77"/>
      <c r="P151" s="77"/>
      <c r="Q151" s="78"/>
      <c r="R151" s="78"/>
      <c r="S151" s="79"/>
      <c r="T151" s="79"/>
    </row>
    <row r="152" spans="3:20" ht="15" customHeight="1" x14ac:dyDescent="0.25">
      <c r="C152" s="72"/>
      <c r="D152" s="16"/>
      <c r="E152" s="73"/>
      <c r="F152" s="74"/>
      <c r="G152" s="72"/>
      <c r="H152" s="72"/>
      <c r="I152" s="75"/>
      <c r="J152" s="75"/>
      <c r="K152" s="76"/>
      <c r="L152" s="76"/>
      <c r="M152" s="77"/>
      <c r="N152" s="75"/>
      <c r="O152" s="77"/>
      <c r="P152" s="77"/>
      <c r="Q152" s="78"/>
      <c r="R152" s="78"/>
      <c r="S152" s="79"/>
      <c r="T152" s="79"/>
    </row>
    <row r="153" spans="3:20" ht="15" customHeight="1" x14ac:dyDescent="0.25">
      <c r="C153" s="72"/>
      <c r="D153" s="16"/>
      <c r="E153" s="73"/>
      <c r="F153" s="74"/>
      <c r="G153" s="72"/>
      <c r="H153" s="72"/>
      <c r="I153" s="75"/>
      <c r="J153" s="75"/>
      <c r="K153" s="76"/>
      <c r="L153" s="76"/>
      <c r="M153" s="77"/>
      <c r="N153" s="75"/>
      <c r="O153" s="77"/>
      <c r="P153" s="77"/>
      <c r="Q153" s="78"/>
      <c r="R153" s="78"/>
      <c r="S153" s="79"/>
      <c r="T153" s="79"/>
    </row>
    <row r="154" spans="3:20" ht="15" customHeight="1" x14ac:dyDescent="0.25">
      <c r="C154" s="72"/>
      <c r="D154" s="16"/>
      <c r="E154" s="73"/>
      <c r="F154" s="74"/>
      <c r="G154" s="72"/>
      <c r="H154" s="72"/>
      <c r="I154" s="75"/>
      <c r="J154" s="75"/>
      <c r="K154" s="76"/>
      <c r="L154" s="76"/>
      <c r="M154" s="77"/>
      <c r="N154" s="75"/>
      <c r="O154" s="77"/>
      <c r="P154" s="77"/>
      <c r="Q154" s="78"/>
      <c r="R154" s="78"/>
      <c r="S154" s="79"/>
      <c r="T154" s="79"/>
    </row>
    <row r="155" spans="3:20" ht="15" customHeight="1" x14ac:dyDescent="0.25">
      <c r="C155" s="72"/>
      <c r="D155" s="16"/>
      <c r="E155" s="73"/>
      <c r="F155" s="74"/>
      <c r="G155" s="72"/>
      <c r="H155" s="72"/>
      <c r="I155" s="75"/>
      <c r="J155" s="75"/>
      <c r="K155" s="76"/>
      <c r="L155" s="76"/>
      <c r="M155" s="77"/>
      <c r="N155" s="75"/>
      <c r="O155" s="77"/>
      <c r="P155" s="77"/>
      <c r="Q155" s="78"/>
      <c r="R155" s="78"/>
      <c r="S155" s="79"/>
      <c r="T155" s="79"/>
    </row>
    <row r="156" spans="3:20" ht="15" customHeight="1" x14ac:dyDescent="0.25">
      <c r="C156" s="72"/>
      <c r="D156" s="16"/>
      <c r="E156" s="73"/>
      <c r="F156" s="74"/>
      <c r="G156" s="72"/>
      <c r="H156" s="72"/>
      <c r="I156" s="75"/>
      <c r="J156" s="75"/>
      <c r="K156" s="76"/>
      <c r="L156" s="76"/>
      <c r="M156" s="77"/>
      <c r="N156" s="75"/>
      <c r="O156" s="77"/>
      <c r="P156" s="77"/>
      <c r="Q156" s="78"/>
      <c r="R156" s="78"/>
      <c r="S156" s="79"/>
      <c r="T156" s="79"/>
    </row>
    <row r="157" spans="3:20" ht="15" customHeight="1" x14ac:dyDescent="0.25">
      <c r="C157" s="72"/>
      <c r="D157" s="16"/>
      <c r="E157" s="73"/>
      <c r="F157" s="74"/>
      <c r="G157" s="72"/>
      <c r="H157" s="72"/>
      <c r="I157" s="75"/>
      <c r="J157" s="75"/>
      <c r="K157" s="76"/>
      <c r="L157" s="76"/>
      <c r="M157" s="77"/>
      <c r="N157" s="75"/>
      <c r="O157" s="77"/>
      <c r="P157" s="77"/>
      <c r="Q157" s="78"/>
      <c r="R157" s="78"/>
      <c r="S157" s="79"/>
      <c r="T157" s="79"/>
    </row>
    <row r="158" spans="3:20" ht="15" customHeight="1" x14ac:dyDescent="0.25">
      <c r="C158" s="72"/>
      <c r="D158" s="16"/>
      <c r="E158" s="73"/>
      <c r="F158" s="74"/>
      <c r="G158" s="72"/>
      <c r="H158" s="72"/>
      <c r="I158" s="75"/>
      <c r="J158" s="75"/>
      <c r="K158" s="76"/>
      <c r="L158" s="76"/>
      <c r="M158" s="77"/>
      <c r="N158" s="75"/>
      <c r="O158" s="77"/>
      <c r="P158" s="77"/>
      <c r="Q158" s="78"/>
      <c r="R158" s="78"/>
      <c r="S158" s="79"/>
      <c r="T158" s="79"/>
    </row>
    <row r="159" spans="3:20" ht="15" customHeight="1" x14ac:dyDescent="0.25">
      <c r="C159" s="72"/>
      <c r="D159" s="16"/>
      <c r="E159" s="73"/>
      <c r="F159" s="74"/>
      <c r="G159" s="72"/>
      <c r="H159" s="72"/>
      <c r="I159" s="75"/>
      <c r="J159" s="75"/>
      <c r="K159" s="76"/>
      <c r="L159" s="76"/>
      <c r="M159" s="77"/>
      <c r="N159" s="75"/>
      <c r="O159" s="77"/>
      <c r="P159" s="77"/>
      <c r="Q159" s="78"/>
      <c r="R159" s="78"/>
      <c r="S159" s="79"/>
      <c r="T159" s="79"/>
    </row>
    <row r="160" spans="3:20" ht="15" customHeight="1" x14ac:dyDescent="0.25">
      <c r="C160" s="72"/>
      <c r="D160" s="16"/>
      <c r="E160" s="73"/>
      <c r="F160" s="74"/>
      <c r="G160" s="72"/>
      <c r="H160" s="72"/>
      <c r="I160" s="75"/>
      <c r="J160" s="75"/>
      <c r="K160" s="76"/>
      <c r="L160" s="76"/>
      <c r="M160" s="77"/>
      <c r="N160" s="75"/>
      <c r="O160" s="77"/>
      <c r="P160" s="77"/>
      <c r="Q160" s="78"/>
      <c r="R160" s="78"/>
      <c r="S160" s="79"/>
      <c r="T160" s="79"/>
    </row>
    <row r="161" spans="3:20" ht="15" customHeight="1" x14ac:dyDescent="0.25">
      <c r="C161" s="72"/>
      <c r="D161" s="16"/>
      <c r="E161" s="73"/>
      <c r="F161" s="74"/>
      <c r="G161" s="72"/>
      <c r="H161" s="72"/>
      <c r="I161" s="75"/>
      <c r="J161" s="75"/>
      <c r="K161" s="76"/>
      <c r="L161" s="76"/>
      <c r="M161" s="77"/>
      <c r="N161" s="75"/>
      <c r="O161" s="77"/>
      <c r="P161" s="77"/>
      <c r="Q161" s="78"/>
      <c r="R161" s="78"/>
      <c r="S161" s="79"/>
      <c r="T161" s="79"/>
    </row>
    <row r="162" spans="3:20" ht="15" customHeight="1" x14ac:dyDescent="0.25">
      <c r="C162" s="72"/>
      <c r="D162" s="16"/>
      <c r="E162" s="73"/>
      <c r="F162" s="74"/>
      <c r="G162" s="72"/>
      <c r="H162" s="72"/>
      <c r="I162" s="75"/>
      <c r="J162" s="75"/>
      <c r="K162" s="76"/>
      <c r="L162" s="76"/>
      <c r="M162" s="77"/>
      <c r="N162" s="75"/>
      <c r="O162" s="77"/>
      <c r="P162" s="77"/>
      <c r="Q162" s="78"/>
      <c r="R162" s="78"/>
      <c r="S162" s="79"/>
      <c r="T162" s="79"/>
    </row>
    <row r="163" spans="3:20" ht="15" customHeight="1" x14ac:dyDescent="0.25">
      <c r="C163" s="72"/>
      <c r="D163" s="16"/>
      <c r="E163" s="73"/>
      <c r="F163" s="74"/>
      <c r="G163" s="72"/>
      <c r="H163" s="72"/>
      <c r="I163" s="75"/>
      <c r="J163" s="75"/>
      <c r="K163" s="76"/>
      <c r="L163" s="76"/>
      <c r="M163" s="77"/>
      <c r="N163" s="75"/>
      <c r="O163" s="77"/>
      <c r="P163" s="77"/>
      <c r="Q163" s="78"/>
      <c r="R163" s="78"/>
      <c r="S163" s="79"/>
      <c r="T163" s="79"/>
    </row>
    <row r="164" spans="3:20" ht="15" customHeight="1" x14ac:dyDescent="0.25">
      <c r="C164" s="72"/>
      <c r="D164" s="16"/>
      <c r="E164" s="73"/>
      <c r="F164" s="74"/>
      <c r="G164" s="72"/>
      <c r="H164" s="72"/>
      <c r="I164" s="75"/>
      <c r="J164" s="75"/>
      <c r="K164" s="76"/>
      <c r="L164" s="76"/>
      <c r="M164" s="77"/>
      <c r="N164" s="75"/>
      <c r="O164" s="77"/>
      <c r="P164" s="77"/>
      <c r="Q164" s="78"/>
      <c r="R164" s="78"/>
      <c r="S164" s="79"/>
      <c r="T164" s="79"/>
    </row>
    <row r="165" spans="3:20" ht="15" customHeight="1" x14ac:dyDescent="0.25">
      <c r="C165" s="72"/>
      <c r="D165" s="16"/>
      <c r="E165" s="73"/>
      <c r="F165" s="74"/>
      <c r="G165" s="72"/>
      <c r="H165" s="72"/>
      <c r="I165" s="75"/>
      <c r="J165" s="75"/>
      <c r="K165" s="76"/>
      <c r="L165" s="76"/>
      <c r="M165" s="77"/>
      <c r="N165" s="75"/>
      <c r="O165" s="77"/>
      <c r="P165" s="77"/>
      <c r="Q165" s="78"/>
      <c r="R165" s="78"/>
      <c r="S165" s="79"/>
      <c r="T165" s="79"/>
    </row>
    <row r="166" spans="3:20" ht="15" customHeight="1" x14ac:dyDescent="0.25">
      <c r="C166" s="72"/>
      <c r="D166" s="16"/>
      <c r="E166" s="73"/>
      <c r="F166" s="74"/>
      <c r="G166" s="72"/>
      <c r="H166" s="72"/>
      <c r="I166" s="75"/>
      <c r="J166" s="75"/>
      <c r="K166" s="76"/>
      <c r="L166" s="76"/>
      <c r="M166" s="77"/>
      <c r="N166" s="75"/>
      <c r="O166" s="77"/>
      <c r="P166" s="77"/>
      <c r="Q166" s="78"/>
      <c r="R166" s="78"/>
      <c r="S166" s="79"/>
      <c r="T166" s="79"/>
    </row>
    <row r="167" spans="3:20" ht="15" customHeight="1" x14ac:dyDescent="0.25">
      <c r="C167" s="72"/>
      <c r="D167" s="16"/>
      <c r="E167" s="73"/>
      <c r="F167" s="74"/>
      <c r="G167" s="72"/>
      <c r="H167" s="72"/>
      <c r="I167" s="75"/>
      <c r="J167" s="75"/>
      <c r="K167" s="76"/>
      <c r="L167" s="76"/>
      <c r="M167" s="77"/>
      <c r="N167" s="75"/>
      <c r="O167" s="77"/>
      <c r="P167" s="77"/>
      <c r="Q167" s="78"/>
      <c r="R167" s="78"/>
      <c r="S167" s="79"/>
      <c r="T167" s="79"/>
    </row>
    <row r="168" spans="3:20" ht="15" customHeight="1" x14ac:dyDescent="0.25">
      <c r="C168" s="72"/>
      <c r="D168" s="16"/>
      <c r="E168" s="73"/>
      <c r="F168" s="74"/>
      <c r="G168" s="72"/>
      <c r="H168" s="72"/>
      <c r="I168" s="75"/>
      <c r="J168" s="75"/>
      <c r="K168" s="76"/>
      <c r="L168" s="76"/>
      <c r="M168" s="77"/>
      <c r="N168" s="75"/>
      <c r="O168" s="77"/>
      <c r="P168" s="77"/>
      <c r="Q168" s="78"/>
      <c r="R168" s="78"/>
      <c r="S168" s="79"/>
      <c r="T168" s="79"/>
    </row>
    <row r="169" spans="3:20" ht="15" customHeight="1" x14ac:dyDescent="0.25">
      <c r="C169" s="72"/>
      <c r="D169" s="16"/>
      <c r="E169" s="73"/>
      <c r="F169" s="74"/>
      <c r="G169" s="72"/>
      <c r="H169" s="72"/>
      <c r="I169" s="75"/>
      <c r="J169" s="75"/>
      <c r="K169" s="76"/>
      <c r="L169" s="76"/>
      <c r="M169" s="77"/>
      <c r="N169" s="75"/>
      <c r="O169" s="77"/>
      <c r="P169" s="77"/>
      <c r="Q169" s="78"/>
      <c r="R169" s="78"/>
      <c r="S169" s="79"/>
      <c r="T169" s="79"/>
    </row>
    <row r="170" spans="3:20" ht="15" customHeight="1" x14ac:dyDescent="0.25">
      <c r="C170" s="72"/>
      <c r="D170" s="16"/>
      <c r="E170" s="73"/>
      <c r="F170" s="74"/>
      <c r="G170" s="72"/>
      <c r="H170" s="72"/>
      <c r="I170" s="75"/>
      <c r="J170" s="75"/>
      <c r="K170" s="76"/>
      <c r="L170" s="76"/>
      <c r="M170" s="77"/>
      <c r="N170" s="75"/>
      <c r="O170" s="77"/>
      <c r="P170" s="77"/>
      <c r="Q170" s="78"/>
      <c r="R170" s="78"/>
      <c r="S170" s="79"/>
      <c r="T170" s="79"/>
    </row>
    <row r="171" spans="3:20" ht="15" customHeight="1" x14ac:dyDescent="0.25">
      <c r="C171" s="72"/>
      <c r="D171" s="16"/>
      <c r="E171" s="73"/>
      <c r="F171" s="74"/>
      <c r="G171" s="72"/>
      <c r="H171" s="72"/>
      <c r="I171" s="75"/>
      <c r="J171" s="75"/>
      <c r="K171" s="76"/>
      <c r="L171" s="76"/>
      <c r="M171" s="77"/>
      <c r="N171" s="75"/>
      <c r="O171" s="77"/>
      <c r="P171" s="77"/>
      <c r="Q171" s="78"/>
      <c r="R171" s="78"/>
      <c r="S171" s="79"/>
      <c r="T171" s="79"/>
    </row>
    <row r="172" spans="3:20" ht="15" customHeight="1" x14ac:dyDescent="0.25">
      <c r="C172" s="72"/>
      <c r="D172" s="16"/>
      <c r="E172" s="73"/>
      <c r="F172" s="74"/>
      <c r="G172" s="72"/>
      <c r="H172" s="72"/>
      <c r="I172" s="75"/>
      <c r="J172" s="75"/>
      <c r="K172" s="76"/>
      <c r="L172" s="76"/>
      <c r="M172" s="77"/>
      <c r="N172" s="75"/>
      <c r="O172" s="77"/>
      <c r="P172" s="77"/>
      <c r="Q172" s="78"/>
      <c r="R172" s="78"/>
      <c r="S172" s="79"/>
      <c r="T172" s="79"/>
    </row>
    <row r="173" spans="3:20" ht="15" customHeight="1" x14ac:dyDescent="0.25">
      <c r="C173" s="72"/>
      <c r="D173" s="16"/>
      <c r="E173" s="73"/>
      <c r="F173" s="74"/>
      <c r="G173" s="72"/>
      <c r="H173" s="72"/>
      <c r="I173" s="75"/>
      <c r="J173" s="75"/>
      <c r="K173" s="76"/>
      <c r="L173" s="76"/>
      <c r="M173" s="77"/>
      <c r="N173" s="75"/>
      <c r="O173" s="77"/>
      <c r="P173" s="77"/>
      <c r="Q173" s="78"/>
      <c r="R173" s="78"/>
      <c r="S173" s="79"/>
      <c r="T173" s="79"/>
    </row>
    <row r="174" spans="3:20" ht="15" customHeight="1" x14ac:dyDescent="0.25">
      <c r="C174" s="72"/>
      <c r="D174" s="16"/>
      <c r="E174" s="73"/>
      <c r="F174" s="74"/>
      <c r="G174" s="72"/>
      <c r="H174" s="72"/>
      <c r="I174" s="75"/>
      <c r="J174" s="75"/>
      <c r="K174" s="76"/>
      <c r="L174" s="76"/>
      <c r="M174" s="77"/>
      <c r="N174" s="75"/>
      <c r="O174" s="77"/>
      <c r="P174" s="77"/>
      <c r="Q174" s="78"/>
      <c r="R174" s="78"/>
      <c r="S174" s="79"/>
      <c r="T174" s="79"/>
    </row>
    <row r="175" spans="3:20" ht="15" customHeight="1" x14ac:dyDescent="0.25">
      <c r="C175" s="72"/>
      <c r="D175" s="16"/>
      <c r="E175" s="73"/>
      <c r="F175" s="74"/>
      <c r="G175" s="72"/>
      <c r="H175" s="72"/>
      <c r="I175" s="75"/>
      <c r="J175" s="75"/>
      <c r="K175" s="76"/>
      <c r="L175" s="76"/>
      <c r="M175" s="77"/>
      <c r="N175" s="75"/>
      <c r="O175" s="77"/>
      <c r="P175" s="77"/>
      <c r="Q175" s="78"/>
      <c r="R175" s="78"/>
      <c r="S175" s="79"/>
      <c r="T175" s="79"/>
    </row>
    <row r="176" spans="3:20" ht="15" customHeight="1" x14ac:dyDescent="0.25">
      <c r="C176" s="72"/>
      <c r="D176" s="16"/>
      <c r="E176" s="73"/>
      <c r="F176" s="74"/>
      <c r="G176" s="72"/>
      <c r="H176" s="72"/>
      <c r="I176" s="75"/>
      <c r="J176" s="75"/>
      <c r="K176" s="76"/>
      <c r="L176" s="76"/>
      <c r="M176" s="77"/>
      <c r="N176" s="75"/>
      <c r="O176" s="77"/>
      <c r="P176" s="77"/>
      <c r="Q176" s="78"/>
      <c r="R176" s="78"/>
      <c r="S176" s="79"/>
      <c r="T176" s="79"/>
    </row>
    <row r="177" spans="3:20" ht="15" customHeight="1" x14ac:dyDescent="0.25">
      <c r="C177" s="72"/>
      <c r="D177" s="16"/>
      <c r="E177" s="73"/>
      <c r="F177" s="74"/>
      <c r="G177" s="72"/>
      <c r="H177" s="72"/>
      <c r="I177" s="75"/>
      <c r="J177" s="75"/>
      <c r="K177" s="76"/>
      <c r="L177" s="76"/>
      <c r="M177" s="77"/>
      <c r="N177" s="75"/>
      <c r="O177" s="77"/>
      <c r="P177" s="77"/>
      <c r="Q177" s="78"/>
      <c r="R177" s="78"/>
      <c r="S177" s="79"/>
      <c r="T177" s="79"/>
    </row>
    <row r="178" spans="3:20" ht="15" customHeight="1" x14ac:dyDescent="0.25">
      <c r="C178" s="72"/>
      <c r="D178" s="16"/>
      <c r="E178" s="73"/>
      <c r="F178" s="74"/>
      <c r="G178" s="72"/>
      <c r="H178" s="72"/>
      <c r="I178" s="75"/>
      <c r="J178" s="75"/>
      <c r="K178" s="76"/>
      <c r="L178" s="76"/>
      <c r="M178" s="77"/>
      <c r="N178" s="75"/>
      <c r="O178" s="77"/>
      <c r="P178" s="77"/>
      <c r="Q178" s="78"/>
      <c r="R178" s="78"/>
      <c r="S178" s="79"/>
      <c r="T178" s="79"/>
    </row>
    <row r="179" spans="3:20" ht="15" customHeight="1" x14ac:dyDescent="0.25">
      <c r="C179" s="72"/>
      <c r="D179" s="16"/>
      <c r="E179" s="73"/>
      <c r="F179" s="74"/>
      <c r="G179" s="72"/>
      <c r="H179" s="72"/>
      <c r="I179" s="75"/>
      <c r="J179" s="75"/>
      <c r="K179" s="76"/>
      <c r="L179" s="76"/>
      <c r="M179" s="77"/>
      <c r="N179" s="75"/>
      <c r="O179" s="77"/>
      <c r="P179" s="77"/>
      <c r="Q179" s="78"/>
      <c r="R179" s="78"/>
      <c r="S179" s="79"/>
      <c r="T179" s="79"/>
    </row>
    <row r="180" spans="3:20" ht="15" customHeight="1" x14ac:dyDescent="0.25">
      <c r="K180" s="62"/>
      <c r="L180" s="62"/>
    </row>
    <row r="181" spans="3:20" ht="15" customHeight="1" x14ac:dyDescent="0.25">
      <c r="K181" s="62"/>
      <c r="L181" s="62"/>
    </row>
    <row r="182" spans="3:20" ht="15" customHeight="1" x14ac:dyDescent="0.25">
      <c r="K182" s="62"/>
      <c r="L182" s="62"/>
    </row>
    <row r="183" spans="3:20" ht="15" customHeight="1" x14ac:dyDescent="0.25">
      <c r="K183" s="62"/>
      <c r="L183" s="62"/>
    </row>
    <row r="184" spans="3:20" ht="15" customHeight="1" x14ac:dyDescent="0.25">
      <c r="K184" s="62"/>
      <c r="L184" s="62"/>
    </row>
    <row r="185" spans="3:20" ht="15" customHeight="1" x14ac:dyDescent="0.25">
      <c r="K185" s="62"/>
      <c r="L185" s="62"/>
    </row>
    <row r="186" spans="3:20" ht="15" customHeight="1" x14ac:dyDescent="0.25">
      <c r="K186" s="62"/>
      <c r="L186" s="62"/>
    </row>
    <row r="187" spans="3:20" ht="15" customHeight="1" x14ac:dyDescent="0.25">
      <c r="K187" s="62"/>
      <c r="L187" s="62"/>
    </row>
    <row r="188" spans="3:20" ht="15" customHeight="1" x14ac:dyDescent="0.25">
      <c r="K188" s="62"/>
      <c r="L188" s="62"/>
    </row>
    <row r="189" spans="3:20" ht="15" customHeight="1" x14ac:dyDescent="0.25">
      <c r="K189" s="62"/>
      <c r="L189" s="62"/>
    </row>
    <row r="190" spans="3:20" ht="15" customHeight="1" x14ac:dyDescent="0.25">
      <c r="K190" s="62"/>
      <c r="L190" s="62"/>
    </row>
    <row r="191" spans="3:20" ht="15" customHeight="1" x14ac:dyDescent="0.25">
      <c r="K191" s="62"/>
      <c r="L191" s="62"/>
    </row>
    <row r="192" spans="3:20" ht="15" customHeight="1" x14ac:dyDescent="0.25">
      <c r="K192" s="62"/>
      <c r="L192" s="62"/>
    </row>
    <row r="193" spans="11:12" ht="15" customHeight="1" x14ac:dyDescent="0.25">
      <c r="K193" s="62"/>
      <c r="L193" s="62"/>
    </row>
    <row r="194" spans="11:12" ht="15" customHeight="1" x14ac:dyDescent="0.25">
      <c r="K194" s="62"/>
      <c r="L194" s="62"/>
    </row>
    <row r="195" spans="11:12" ht="15" customHeight="1" x14ac:dyDescent="0.25">
      <c r="K195" s="62"/>
      <c r="L195" s="62"/>
    </row>
    <row r="196" spans="11:12" ht="15" customHeight="1" x14ac:dyDescent="0.25">
      <c r="K196" s="62"/>
      <c r="L196" s="62"/>
    </row>
    <row r="197" spans="11:12" ht="15" customHeight="1" x14ac:dyDescent="0.25">
      <c r="K197" s="62"/>
      <c r="L197" s="62"/>
    </row>
    <row r="198" spans="11:12" ht="15" customHeight="1" x14ac:dyDescent="0.25">
      <c r="K198" s="62"/>
      <c r="L198" s="62"/>
    </row>
    <row r="199" spans="11:12" ht="15" customHeight="1" x14ac:dyDescent="0.25">
      <c r="K199" s="62"/>
      <c r="L199" s="62"/>
    </row>
    <row r="200" spans="11:12" ht="15" customHeight="1" x14ac:dyDescent="0.25">
      <c r="K200" s="62"/>
      <c r="L200" s="62"/>
    </row>
    <row r="201" spans="11:12" ht="15" customHeight="1" x14ac:dyDescent="0.25">
      <c r="K201" s="62"/>
      <c r="L201" s="62"/>
    </row>
    <row r="202" spans="11:12" ht="15" customHeight="1" x14ac:dyDescent="0.25">
      <c r="K202" s="62"/>
      <c r="L202" s="62"/>
    </row>
    <row r="203" spans="11:12" ht="15" customHeight="1" x14ac:dyDescent="0.25">
      <c r="K203" s="62"/>
      <c r="L203" s="62"/>
    </row>
    <row r="204" spans="11:12" ht="15" customHeight="1" x14ac:dyDescent="0.25">
      <c r="K204" s="62"/>
      <c r="L204" s="62"/>
    </row>
    <row r="205" spans="11:12" ht="15" customHeight="1" x14ac:dyDescent="0.25">
      <c r="K205" s="62"/>
      <c r="L205" s="62"/>
    </row>
    <row r="206" spans="11:12" ht="15" customHeight="1" x14ac:dyDescent="0.25">
      <c r="K206" s="62"/>
      <c r="L206" s="62"/>
    </row>
    <row r="207" spans="11:12" ht="15" customHeight="1" x14ac:dyDescent="0.25">
      <c r="K207" s="62"/>
      <c r="L207" s="62"/>
    </row>
    <row r="208" spans="11:12" ht="15" customHeight="1" x14ac:dyDescent="0.25">
      <c r="K208" s="62"/>
      <c r="L208" s="62"/>
    </row>
    <row r="209" spans="11:12" ht="15" customHeight="1" x14ac:dyDescent="0.25">
      <c r="K209" s="62"/>
      <c r="L209" s="62"/>
    </row>
    <row r="210" spans="11:12" ht="15" customHeight="1" x14ac:dyDescent="0.25">
      <c r="K210" s="62"/>
      <c r="L210" s="62"/>
    </row>
    <row r="211" spans="11:12" ht="15" customHeight="1" x14ac:dyDescent="0.25">
      <c r="K211" s="62"/>
      <c r="L211" s="62"/>
    </row>
    <row r="212" spans="11:12" ht="15" customHeight="1" x14ac:dyDescent="0.25">
      <c r="K212" s="62"/>
      <c r="L212" s="62"/>
    </row>
    <row r="213" spans="11:12" ht="15" customHeight="1" x14ac:dyDescent="0.25">
      <c r="K213" s="62"/>
      <c r="L213" s="62"/>
    </row>
    <row r="214" spans="11:12" ht="15" customHeight="1" x14ac:dyDescent="0.25">
      <c r="K214" s="62"/>
      <c r="L214" s="62"/>
    </row>
    <row r="215" spans="11:12" ht="15" customHeight="1" x14ac:dyDescent="0.25">
      <c r="K215" s="62"/>
      <c r="L215" s="62"/>
    </row>
    <row r="216" spans="11:12" ht="15" customHeight="1" x14ac:dyDescent="0.25">
      <c r="K216" s="62"/>
      <c r="L216" s="62"/>
    </row>
    <row r="217" spans="11:12" ht="15" customHeight="1" x14ac:dyDescent="0.25">
      <c r="K217" s="62"/>
      <c r="L217" s="62"/>
    </row>
    <row r="218" spans="11:12" ht="15" customHeight="1" x14ac:dyDescent="0.25">
      <c r="K218" s="62"/>
      <c r="L218" s="62"/>
    </row>
    <row r="219" spans="11:12" ht="15" customHeight="1" x14ac:dyDescent="0.25">
      <c r="K219" s="62"/>
      <c r="L219" s="62"/>
    </row>
    <row r="220" spans="11:12" ht="15" customHeight="1" x14ac:dyDescent="0.25">
      <c r="K220" s="62"/>
      <c r="L220" s="62"/>
    </row>
    <row r="221" spans="11:12" ht="15" customHeight="1" x14ac:dyDescent="0.25">
      <c r="K221" s="62"/>
      <c r="L221" s="62"/>
    </row>
    <row r="222" spans="11:12" ht="15" customHeight="1" x14ac:dyDescent="0.25">
      <c r="K222" s="62"/>
      <c r="L222" s="62"/>
    </row>
    <row r="223" spans="11:12" ht="15" customHeight="1" x14ac:dyDescent="0.25">
      <c r="K223" s="62"/>
      <c r="L223" s="62"/>
    </row>
    <row r="224" spans="11:12" ht="15" customHeight="1" x14ac:dyDescent="0.25">
      <c r="K224" s="62"/>
      <c r="L224" s="62"/>
    </row>
    <row r="225" spans="11:12" ht="15" customHeight="1" x14ac:dyDescent="0.25">
      <c r="K225" s="62"/>
      <c r="L225" s="62"/>
    </row>
    <row r="226" spans="11:12" ht="15" customHeight="1" x14ac:dyDescent="0.25">
      <c r="K226" s="62"/>
      <c r="L226" s="62"/>
    </row>
    <row r="227" spans="11:12" ht="15" customHeight="1" x14ac:dyDescent="0.25">
      <c r="K227" s="62"/>
      <c r="L227" s="62"/>
    </row>
    <row r="228" spans="11:12" ht="15" customHeight="1" x14ac:dyDescent="0.25">
      <c r="K228" s="62"/>
      <c r="L228" s="62"/>
    </row>
    <row r="229" spans="11:12" ht="15" customHeight="1" x14ac:dyDescent="0.25">
      <c r="K229" s="62"/>
      <c r="L229" s="62"/>
    </row>
    <row r="230" spans="11:12" ht="15" customHeight="1" x14ac:dyDescent="0.25">
      <c r="K230" s="62"/>
      <c r="L230" s="62"/>
    </row>
    <row r="231" spans="11:12" ht="15" customHeight="1" x14ac:dyDescent="0.25">
      <c r="K231" s="62"/>
      <c r="L231" s="62"/>
    </row>
    <row r="232" spans="11:12" ht="15" customHeight="1" x14ac:dyDescent="0.25">
      <c r="K232" s="62"/>
      <c r="L232" s="62"/>
    </row>
    <row r="233" spans="11:12" ht="15" customHeight="1" x14ac:dyDescent="0.25">
      <c r="K233" s="62"/>
      <c r="L233" s="62"/>
    </row>
    <row r="234" spans="11:12" ht="15" customHeight="1" x14ac:dyDescent="0.25">
      <c r="K234" s="62"/>
      <c r="L234" s="62"/>
    </row>
    <row r="235" spans="11:12" ht="15" customHeight="1" x14ac:dyDescent="0.25">
      <c r="K235" s="62"/>
      <c r="L235" s="62"/>
    </row>
    <row r="236" spans="11:12" ht="15" customHeight="1" x14ac:dyDescent="0.25">
      <c r="K236" s="62"/>
      <c r="L236" s="62"/>
    </row>
    <row r="237" spans="11:12" ht="15" customHeight="1" x14ac:dyDescent="0.25">
      <c r="K237" s="62"/>
      <c r="L237" s="62"/>
    </row>
    <row r="238" spans="11:12" ht="15" customHeight="1" x14ac:dyDescent="0.25">
      <c r="K238" s="62"/>
      <c r="L238" s="62"/>
    </row>
    <row r="239" spans="11:12" ht="15" customHeight="1" x14ac:dyDescent="0.25">
      <c r="K239" s="62"/>
      <c r="L239" s="62"/>
    </row>
    <row r="240" spans="11:12" ht="15" customHeight="1" x14ac:dyDescent="0.25">
      <c r="K240" s="62"/>
      <c r="L240" s="62"/>
    </row>
    <row r="241" spans="11:12" ht="15" customHeight="1" x14ac:dyDescent="0.25">
      <c r="K241" s="62"/>
      <c r="L241" s="62"/>
    </row>
    <row r="242" spans="11:12" ht="15" customHeight="1" x14ac:dyDescent="0.25">
      <c r="K242" s="62"/>
      <c r="L242" s="62"/>
    </row>
    <row r="243" spans="11:12" ht="15" customHeight="1" x14ac:dyDescent="0.25">
      <c r="K243" s="62"/>
      <c r="L243" s="62"/>
    </row>
    <row r="244" spans="11:12" ht="15" customHeight="1" x14ac:dyDescent="0.25">
      <c r="K244" s="62"/>
      <c r="L244" s="62"/>
    </row>
    <row r="245" spans="11:12" ht="15" customHeight="1" x14ac:dyDescent="0.25">
      <c r="K245" s="62"/>
      <c r="L245" s="62"/>
    </row>
    <row r="246" spans="11:12" ht="15" customHeight="1" x14ac:dyDescent="0.25">
      <c r="K246" s="62"/>
      <c r="L246" s="62"/>
    </row>
    <row r="247" spans="11:12" ht="15" customHeight="1" x14ac:dyDescent="0.25">
      <c r="K247" s="62"/>
      <c r="L247" s="62"/>
    </row>
    <row r="248" spans="11:12" x14ac:dyDescent="0.25">
      <c r="K248" s="62"/>
      <c r="L248" s="62"/>
    </row>
    <row r="249" spans="11:12" x14ac:dyDescent="0.25">
      <c r="K249" s="62"/>
      <c r="L249" s="62"/>
    </row>
    <row r="250" spans="11:12" x14ac:dyDescent="0.25">
      <c r="K250" s="62"/>
      <c r="L250" s="62"/>
    </row>
    <row r="251" spans="11:12" x14ac:dyDescent="0.25">
      <c r="K251" s="62"/>
      <c r="L251" s="62"/>
    </row>
    <row r="252" spans="11:12" x14ac:dyDescent="0.25">
      <c r="K252" s="62"/>
      <c r="L252" s="62"/>
    </row>
    <row r="253" spans="11:12" x14ac:dyDescent="0.25">
      <c r="K253" s="62"/>
      <c r="L253" s="62"/>
    </row>
  </sheetData>
  <sortState xmlns:xlrd2="http://schemas.microsoft.com/office/spreadsheetml/2017/richdata2" ref="C12:U58">
    <sortCondition descending="1" ref="H12:H58"/>
    <sortCondition descending="1" ref="L12:L58"/>
  </sortState>
  <hyperlinks>
    <hyperlink ref="V12" r:id="rId1" tooltip="https://www.oliveiratrust.com.br/investidor/ativo?id=50331 - Click once to follow. Click and hold to select this cell." xr:uid="{A2A0EEA5-0F80-43D6-B3AE-05B249F1DD1C}"/>
    <hyperlink ref="V13" r:id="rId2" tooltip="https://www.oliveiratrust.com.br/investidor/ativo?id=44881 - Click once to follow. Click and hold to select this cell." xr:uid="{22EE66E1-5CFC-4A9A-8722-059874B4A919}"/>
    <hyperlink ref="V14" r:id="rId3" tooltip="https://www.oliveiratrust.com.br/investidor/ativo?id=52221 - Click once to follow. Click and hold to select this cell." xr:uid="{FF700868-5511-4BC8-B957-C12CCA3244B3}"/>
    <hyperlink ref="V15" r:id="rId4" tooltip="https://www.oliveiratrust.com.br/investidor/ativo?id=43511 - Click once to follow. Click and hold to select this cell." xr:uid="{B4289B2C-E1CB-469F-B0B2-0F0BF50AB2A7}"/>
    <hyperlink ref="V16" r:id="rId5" tooltip="https://vortx.com.br/investidor/operacao?operacaoDataId=90185 - Click once to follow. Click and hold to select this cell." xr:uid="{96F99E28-FFA2-4CBF-BFB4-A4E4594B8DDA}"/>
    <hyperlink ref="V17" r:id="rId6" tooltip="https://www.vortx.com.br/investidor/operacao?operacaoDataId=93046 - Click once to follow. Click and hold to select this cell." xr:uid="{817590F4-1882-4B62-9CD5-EC12FD6B6D2A}"/>
    <hyperlink ref="V18" r:id="rId7" tooltip="https://www.oliveiratrust.com.br/investidor/ativo?id=42961 - Click once to follow. Click and hold to select this cell." xr:uid="{D88D8A12-C454-4D46-ACC4-2BF98E368F02}"/>
    <hyperlink ref="V19" r:id="rId8" tooltip="https://www.pentagonotrustee.com.br/Site/DetalhesEmissor?ativo=23I1554111 - Click once to follow. Click and hold to select this cell." xr:uid="{63516059-75D0-4E9A-A6E1-A9A50237F27B}"/>
    <hyperlink ref="V20" r:id="rId9" tooltip="https://vortx.com.br/investidor/operacao?operacaoDataId=90246 - Click once to follow. Click and hold to select this cell." xr:uid="{65F70C23-40C7-405B-9E86-0A663A2A5FDB}"/>
    <hyperlink ref="V21" r:id="rId10" tooltip="https://www.oliveiratrust.com.br/investidor/ativo?id=51581 - Click once to follow. Click and hold to select this cell." xr:uid="{13841FB9-C381-422A-AC6D-B7E535B9302F}"/>
    <hyperlink ref="V22" r:id="rId11" tooltip="https://vortx.com.br/investidor/operacao?operacaoDataId=90188 - Click once to follow. Click and hold to select this cell." xr:uid="{9CE52BFB-0B14-4CB5-BDDD-E0E20E839E28}"/>
    <hyperlink ref="V23" r:id="rId12" tooltip="https://www.oliveiratrust.com.br/investidor/ativo?id=44611 - Click once to follow. Click and hold to select this cell." xr:uid="{8140331F-8EFB-420E-B16F-35F55B9269B3}"/>
    <hyperlink ref="V24" r:id="rId13" tooltip="https://www.vortx.com.br/investidor/operacao?operacaoDataId=92974 - Click once to follow. Click and hold to select this cell." xr:uid="{B84D0035-8B7A-4B17-AB21-8DFF1271CB7D}"/>
    <hyperlink ref="V25" r:id="rId14" tooltip="https://www.oliveiratrust.com.br/investidor/ativo?id=32671 - Click once to follow. Click and hold to select this cell." xr:uid="{7A57F817-99C4-4073-927C-9EEFFD48E8F3}"/>
    <hyperlink ref="V26" r:id="rId15" tooltip="https://www.oliveiratrust.com.br/investidor/ativo?id=48661 - Click once to follow. Click and hold to select this cell." xr:uid="{52902EF9-D3BB-4ABE-BF8B-DA38047AA44B}"/>
    <hyperlink ref="V27" r:id="rId16" tooltip="https://www.oliveiratrust.com.br/investidor/ativo?id=41331 - Click once to follow. Click and hold to select this cell." xr:uid="{25F79FEF-D01C-46AD-9E04-6E26705E1228}"/>
    <hyperlink ref="V28" r:id="rId17" tooltip="https://www.vortx.com.br/investidor/operacao?operacaoDataId=93090 - Click once to follow. Click and hold to select this cell." xr:uid="{8BAAC5AA-46BA-4F47-A045-57942CFAAC52}"/>
    <hyperlink ref="V29" r:id="rId18" tooltip="https://www.oliveiratrust.com.br/investidor/ativo?id=41351 - Click once to follow. Click and hold to select this cell." xr:uid="{85BE4573-DED3-4031-9804-12AFCEE7A772}"/>
    <hyperlink ref="V30" r:id="rId19" tooltip="https://vortx.com.br/investidor/operacao?operacaoDataId=86771 - Click once to follow. Click and hold to select this cell." xr:uid="{02C1AEFC-580F-4A68-B7F1-C36B90809044}"/>
    <hyperlink ref="V31" r:id="rId20" tooltip="https://www.oliveiratrust.com.br/investidor/ativo?id=48641 - Click once to follow. Click and hold to select this cell." xr:uid="{66CDE3AC-B6CC-4FB9-997A-9E83F95000AD}"/>
    <hyperlink ref="V32" r:id="rId21" tooltip="https://www.oliveiratrust.com.br/investidor/ativo?id=48651 - Click once to follow. Click and hold to select this cell." xr:uid="{984F5E89-EE2A-4247-A7CF-5B463E687D6A}"/>
    <hyperlink ref="V33" r:id="rId22" tooltip="https://www.vortx.com.br/investidor/operacao?operacaoDataId=93073 - Click once to follow. Click and hold to select this cell." xr:uid="{8E376041-ECBA-4590-8DC3-AFF9AC0450AB}"/>
    <hyperlink ref="V34" r:id="rId23" tooltip="https://www.oliveiratrust.com.br/investidor/ativo?id=42611 - Click once to follow. Click and hold to select this cell." xr:uid="{53E9A061-13D0-4AD4-98FA-694304E273D1}"/>
    <hyperlink ref="V35" r:id="rId24" tooltip="https://vortx.com.br/investidor/operacao?operacaoDataId=90247 - Click once to follow. Click and hold to select this cell." xr:uid="{9AEB261F-2044-4348-BCFC-F0B19D34031B}"/>
    <hyperlink ref="V36" r:id="rId25" tooltip="https://www.oliveiratrust.com.br/investidor/ativo?id=42971 - Click once to follow. Click and hold to select this cell." xr:uid="{8B1859E6-ECC3-4343-862F-704A64CEA134}"/>
    <hyperlink ref="V37" r:id="rId26" tooltip="https://vortx.com.br/investidor/operacao?operacaoDataId=88133 - Click once to follow. Click and hold to select this cell." xr:uid="{EC38C758-9AC6-4D05-ABFE-855E2BADF16D}"/>
    <hyperlink ref="V38" r:id="rId27" tooltip="https://www.vortx.com.br/investidor/operacao?operacaoDataId=92975 - Click once to follow. Click and hold to select this cell." xr:uid="{B60A2213-C0AC-49D1-9DE4-98A8FF29803E}"/>
    <hyperlink ref="V39" r:id="rId28" tooltip="https://vortx.com.br/investidor/operacao?operacaoDataId=90186 - Click once to follow. Click and hold to select this cell." xr:uid="{DEE29C11-FBAA-41F3-AED5-01DBE51A1042}"/>
    <hyperlink ref="V40" r:id="rId29" tooltip="https://www.oliveiratrust.com.br/investidor/ativo?id=51041 - Click once to follow. Click and hold to select this cell." xr:uid="{F3D6F597-A235-4A9A-B752-2CB524CA0562}"/>
    <hyperlink ref="V41" r:id="rId30" tooltip="https://www.oliveiratrust.com.br/investidor/ativo?id=43521 - Click once to follow. Click and hold to select this cell." xr:uid="{F2DB68AB-6D87-496A-957E-2D9234537476}"/>
    <hyperlink ref="V42" r:id="rId31" tooltip="https://www.vortx.com.br/investidor/operacao?operacaoDataId=93879 - Click once to follow. Click and hold to select this cell." xr:uid="{803152C6-CB55-4FF9-A9A7-3227E4B5105E}"/>
    <hyperlink ref="V43" r:id="rId32" tooltip="https://www.vortx.com.br/investidor/operacao?operacaoDataId=94162 - Click once to follow. Click and hold to select this cell." xr:uid="{A6BDDD8C-FCFE-4BC5-AFB0-0CB3F8AE21FD}"/>
    <hyperlink ref="V44" r:id="rId33" tooltip="https://vortx.com.br/investidor/operacao?operacaoDataId=89850 - Click once to follow. Click and hold to select this cell." xr:uid="{E531B4E1-5262-4243-B589-4D94AC99AD1B}"/>
    <hyperlink ref="V45" r:id="rId34" tooltip="https://vortx.com.br/investidor/operacao?operacaoDataId=89687 - Click once to follow. Click and hold to select this cell." xr:uid="{B198C753-3A4E-467F-8F94-C5FC1D3D95D9}"/>
    <hyperlink ref="V46" r:id="rId35" tooltip="https://www.vortx.com.br/investidor/operacao?operacaoDataId=92987 - Click once to follow. Click and hold to select this cell." xr:uid="{B650C832-7B23-466F-A18D-375976BA280E}"/>
    <hyperlink ref="V47" r:id="rId36" tooltip="https://www.vortx.com.br/investidor/operacao?operacaoDataId=95058 - Click once to follow. Click and hold to select this cell." xr:uid="{4E1C6357-B5FC-4240-BAD7-DB3B86979BEB}"/>
    <hyperlink ref="V48" r:id="rId37" tooltip="https://vortx.com.br/investidor/operacao?operacaoDataId=89836 - Click once to follow. Click and hold to select this cell." xr:uid="{DA931299-8CAD-4275-BBF9-128F213F583E}"/>
    <hyperlink ref="V49" r:id="rId38" tooltip="https://vortx.com.br/investidor/operacao?operacaoDataId=89921 - Click once to follow. Click and hold to select this cell." xr:uid="{AA56648F-6482-40ED-8705-7E2E1A7114E2}"/>
    <hyperlink ref="V50" r:id="rId39" tooltip="https://vortx.com.br/investidor/operacao?operacaoDataId=89827 - Click once to follow. Click and hold to select this cell." xr:uid="{A5D116DB-5ABD-47E1-B2FE-3818388978EC}"/>
    <hyperlink ref="V51" r:id="rId40" tooltip="https://vortx.com.br/investidor/operacao?operacaoDataId=89837 - Click once to follow. Click and hold to select this cell." xr:uid="{0AB0B867-6D4A-4F80-AC39-B9C0934EFD51}"/>
    <hyperlink ref="V52" r:id="rId41" tooltip="https://vortx.com.br/investidor/operacao?operacaoDataId=89835 - Click once to follow. Click and hold to select this cell." xr:uid="{0B6F5439-06DA-464B-8A46-5DF4ABEFA05A}"/>
    <hyperlink ref="V53" r:id="rId42" tooltip="https://vortx.com.br/investidor/operacao?operacaoDataId=89833 - Click once to follow. Click and hold to select this cell." xr:uid="{0C3D1050-D74F-4981-8C7B-D44E325757E9}"/>
    <hyperlink ref="V54" r:id="rId43" tooltip="https://vortx.com.br/investidor/operacao?operacaoDataId=89834 - Click once to follow. Click and hold to select this cell." xr:uid="{5DF9367D-C727-4943-A6B6-BFB9AB86B888}"/>
    <hyperlink ref="V55" r:id="rId44" tooltip="https://vortx.com.br/investidor/operacao?operacaoDataId=89832 - Click once to follow. Click and hold to select this cell." xr:uid="{075F8ADE-6CE3-4349-8EF5-4953DC721C3A}"/>
    <hyperlink ref="V56" r:id="rId45" tooltip="https://www.pentagonotrustee.com.br/Site/DetalhesEmissor?ativo=23I1554281 - Click once to follow. Click and hold to select this cell." xr:uid="{E093C943-CDC3-432A-8E8E-5F17F4F5B58C}"/>
    <hyperlink ref="V57" r:id="rId46" tooltip="https://www.oliveiratrust.com.br/investidor/ativo?id=55981 - Click once to follow. Click and hold to select this cell." xr:uid="{3F1DC4D0-F990-44B9-A0A7-41F1CAF1E68B}"/>
    <hyperlink ref="V58" r:id="rId47" tooltip="https://www.oliveiratrust.com.br/investidor/ativo?id=62061 - Click once to follow. Click and hold to select this cell." xr:uid="{07AA9244-3F6A-470B-896E-6A12139E91BC}"/>
  </hyperlinks>
  <pageMargins left="0.7" right="0.7" top="0.75" bottom="0.75" header="0.3" footer="0.3"/>
  <pageSetup paperSize="9" orientation="portrait" r:id="rId48"/>
  <headerFooter>
    <oddFooter>&amp;L&amp;1#&amp;"Calibri"&amp;9&amp;K000000Corporativo | Interno</oddFooter>
  </headerFooter>
  <drawing r:id="rId4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ED265-CD0E-46A0-A41A-7043D9C279AF}">
  <sheetPr>
    <tabColor theme="4" tint="-0.499984740745262"/>
  </sheetPr>
  <dimension ref="C9:K283"/>
  <sheetViews>
    <sheetView showGridLines="0" zoomScaleNormal="100" workbookViewId="0">
      <selection activeCell="C11" sqref="C11:E12"/>
    </sheetView>
  </sheetViews>
  <sheetFormatPr defaultColWidth="8.7109375" defaultRowHeight="15" x14ac:dyDescent="0.25"/>
  <cols>
    <col min="2" max="2" width="2.28515625" customWidth="1"/>
    <col min="3" max="5" width="11.5703125" customWidth="1"/>
    <col min="6" max="6" width="13.140625" customWidth="1"/>
    <col min="7" max="7" width="11.5703125" customWidth="1"/>
    <col min="8" max="8" width="18.5703125" customWidth="1"/>
    <col min="9" max="9" width="13.140625" customWidth="1"/>
    <col min="10" max="10" width="11.5703125" customWidth="1"/>
    <col min="11" max="11" width="18.5703125" customWidth="1"/>
  </cols>
  <sheetData>
    <row r="9" spans="3:11" x14ac:dyDescent="0.25">
      <c r="C9" s="17" t="s">
        <v>117</v>
      </c>
    </row>
    <row r="10" spans="3:11" ht="9.9499999999999993" customHeight="1" thickBot="1" x14ac:dyDescent="0.3"/>
    <row r="11" spans="3:11" x14ac:dyDescent="0.25">
      <c r="C11" s="122" t="s">
        <v>118</v>
      </c>
      <c r="D11" s="122"/>
      <c r="E11" s="123"/>
      <c r="F11" s="126" t="s">
        <v>119</v>
      </c>
      <c r="G11" s="127"/>
      <c r="H11" s="128"/>
      <c r="I11" s="126" t="s">
        <v>265</v>
      </c>
      <c r="J11" s="127"/>
      <c r="K11" s="128"/>
    </row>
    <row r="12" spans="3:11" x14ac:dyDescent="0.25">
      <c r="C12" s="124"/>
      <c r="D12" s="124"/>
      <c r="E12" s="125"/>
      <c r="F12" s="129">
        <v>101.35284777050001</v>
      </c>
      <c r="G12" s="130"/>
      <c r="H12" s="131"/>
      <c r="I12" s="129">
        <v>101.01455240047299</v>
      </c>
      <c r="J12" s="130"/>
      <c r="K12" s="131"/>
    </row>
    <row r="13" spans="3:11" x14ac:dyDescent="0.25">
      <c r="C13" s="60" t="s">
        <v>120</v>
      </c>
      <c r="D13" s="61" t="s">
        <v>121</v>
      </c>
      <c r="E13" s="61" t="s">
        <v>122</v>
      </c>
      <c r="F13" s="61" t="s">
        <v>123</v>
      </c>
      <c r="G13" s="61" t="s">
        <v>124</v>
      </c>
      <c r="H13" s="61" t="s">
        <v>125</v>
      </c>
      <c r="I13" s="61" t="s">
        <v>123</v>
      </c>
      <c r="J13" s="61" t="s">
        <v>124</v>
      </c>
      <c r="K13" s="61" t="s">
        <v>125</v>
      </c>
    </row>
    <row r="14" spans="3:11" s="101" customFormat="1" x14ac:dyDescent="0.25">
      <c r="C14" s="40">
        <v>45717</v>
      </c>
      <c r="D14" s="39">
        <v>0.9</v>
      </c>
      <c r="E14" s="100">
        <v>9.6050917429366667E-3</v>
      </c>
      <c r="F14" s="7">
        <f>$D14/$F$12</f>
        <v>8.8798688916756421E-3</v>
      </c>
      <c r="G14" s="8">
        <f>F14/$E14</f>
        <v>0.92449599955207773</v>
      </c>
      <c r="H14" s="9">
        <f>G14/(1-15%)</f>
        <v>1.0876423524142091</v>
      </c>
      <c r="I14" s="7">
        <f t="shared" ref="I14:I19" si="0">$D14/$I$12</f>
        <v>8.9096073646096341E-3</v>
      </c>
      <c r="J14" s="8">
        <f t="shared" ref="J14:J19" si="1">I14/$E14</f>
        <v>0.92759211500103855</v>
      </c>
      <c r="K14" s="9">
        <f t="shared" ref="K14:K19" si="2">J14/(1-15%)</f>
        <v>1.0912848411776925</v>
      </c>
    </row>
    <row r="15" spans="3:11" x14ac:dyDescent="0.25">
      <c r="C15" s="41">
        <v>45689</v>
      </c>
      <c r="D15" s="102">
        <v>0.9</v>
      </c>
      <c r="E15" s="38">
        <v>9.853321565688411E-3</v>
      </c>
      <c r="F15" s="10">
        <f t="shared" ref="F15:F20" si="3">$D15/$F$12</f>
        <v>8.8798688916756421E-3</v>
      </c>
      <c r="G15" s="11">
        <f t="shared" ref="G15:G20" si="4">F15/$E15</f>
        <v>0.90120563228114259</v>
      </c>
      <c r="H15" s="12">
        <f t="shared" ref="H15:H20" si="5">G15/(1-15%)</f>
        <v>1.060241920330756</v>
      </c>
      <c r="I15" s="10">
        <f t="shared" si="0"/>
        <v>8.9096073646096341E-3</v>
      </c>
      <c r="J15" s="11">
        <f t="shared" si="1"/>
        <v>0.90422374883561984</v>
      </c>
      <c r="K15" s="12">
        <f t="shared" si="2"/>
        <v>1.0637926456889646</v>
      </c>
    </row>
    <row r="16" spans="3:11" x14ac:dyDescent="0.25">
      <c r="C16" s="41">
        <v>45658</v>
      </c>
      <c r="D16" s="102">
        <v>0.9</v>
      </c>
      <c r="E16" s="38">
        <v>1.0096473176575138E-2</v>
      </c>
      <c r="F16" s="10">
        <f t="shared" si="3"/>
        <v>8.8798688916756421E-3</v>
      </c>
      <c r="G16" s="11">
        <f t="shared" si="4"/>
        <v>0.87950205347723365</v>
      </c>
      <c r="H16" s="12">
        <f t="shared" si="5"/>
        <v>1.0347082982085103</v>
      </c>
      <c r="I16" s="10">
        <f t="shared" si="0"/>
        <v>8.9096073646096341E-3</v>
      </c>
      <c r="J16" s="11">
        <f t="shared" si="1"/>
        <v>0.88244748525463768</v>
      </c>
      <c r="K16" s="12">
        <f t="shared" si="2"/>
        <v>1.0381735120642797</v>
      </c>
    </row>
    <row r="17" spans="3:11" x14ac:dyDescent="0.25">
      <c r="C17" s="41">
        <v>45627</v>
      </c>
      <c r="D17" s="102">
        <v>0.9</v>
      </c>
      <c r="E17" s="38">
        <v>9.2784910502750062E-3</v>
      </c>
      <c r="F17" s="10">
        <f t="shared" si="3"/>
        <v>8.8798688916756421E-3</v>
      </c>
      <c r="G17" s="11">
        <f t="shared" si="4"/>
        <v>0.95703804029777562</v>
      </c>
      <c r="H17" s="12">
        <f t="shared" si="5"/>
        <v>1.1259271062326772</v>
      </c>
      <c r="I17" s="10">
        <f t="shared" si="0"/>
        <v>8.9096073646096341E-3</v>
      </c>
      <c r="J17" s="11">
        <f t="shared" si="1"/>
        <v>0.96024313827899432</v>
      </c>
      <c r="K17" s="12">
        <f t="shared" si="2"/>
        <v>1.1296978097399935</v>
      </c>
    </row>
    <row r="18" spans="3:11" x14ac:dyDescent="0.25">
      <c r="C18" s="41">
        <v>45597</v>
      </c>
      <c r="D18" s="102">
        <v>0.9</v>
      </c>
      <c r="E18" s="38">
        <v>7.9119119006352268E-3</v>
      </c>
      <c r="F18" s="10">
        <f t="shared" si="3"/>
        <v>8.8798688916756421E-3</v>
      </c>
      <c r="G18" s="11">
        <f t="shared" si="4"/>
        <v>1.1223417301907395</v>
      </c>
      <c r="H18" s="12">
        <f t="shared" si="5"/>
        <v>1.3204020355185171</v>
      </c>
      <c r="I18" s="10">
        <f t="shared" si="0"/>
        <v>8.9096073646096341E-3</v>
      </c>
      <c r="J18" s="11">
        <f t="shared" si="1"/>
        <v>1.1261004263576677</v>
      </c>
      <c r="K18" s="12">
        <f t="shared" si="2"/>
        <v>1.3248240310090209</v>
      </c>
    </row>
    <row r="19" spans="3:11" x14ac:dyDescent="0.25">
      <c r="C19" s="41">
        <v>45566</v>
      </c>
      <c r="D19" s="102">
        <v>0.9</v>
      </c>
      <c r="E19" s="38">
        <v>9.2794693386608618E-3</v>
      </c>
      <c r="F19" s="10">
        <f t="shared" si="3"/>
        <v>8.8798688916756421E-3</v>
      </c>
      <c r="G19" s="11">
        <f t="shared" si="4"/>
        <v>0.9569371445282574</v>
      </c>
      <c r="H19" s="12">
        <f t="shared" si="5"/>
        <v>1.1258084053273616</v>
      </c>
      <c r="I19" s="10">
        <f t="shared" si="0"/>
        <v>8.9096073646096341E-3</v>
      </c>
      <c r="J19" s="11">
        <f t="shared" si="1"/>
        <v>0.96014190461190718</v>
      </c>
      <c r="K19" s="12">
        <f t="shared" si="2"/>
        <v>1.1295787113081261</v>
      </c>
    </row>
    <row r="20" spans="3:11" x14ac:dyDescent="0.25">
      <c r="C20" s="41">
        <v>45536</v>
      </c>
      <c r="D20" s="102">
        <v>0.9</v>
      </c>
      <c r="E20" s="38">
        <v>8.3424328794066138E-3</v>
      </c>
      <c r="F20" s="10">
        <f t="shared" si="3"/>
        <v>8.8798688916756421E-3</v>
      </c>
      <c r="G20" s="11">
        <f t="shared" si="4"/>
        <v>1.0644219761834339</v>
      </c>
      <c r="H20" s="12">
        <f t="shared" si="5"/>
        <v>1.2522611484510988</v>
      </c>
      <c r="I20" s="10">
        <f t="shared" ref="I20:I25" si="6">$D20/$I$12</f>
        <v>8.9096073646096341E-3</v>
      </c>
      <c r="J20" s="11">
        <f t="shared" ref="J20:J25" si="7">I20/$E20</f>
        <v>1.0679867004507877</v>
      </c>
      <c r="K20" s="12">
        <f t="shared" ref="K20:K25" si="8">J20/(1-15%)</f>
        <v>1.2564549417068092</v>
      </c>
    </row>
    <row r="21" spans="3:11" x14ac:dyDescent="0.25">
      <c r="C21" s="41">
        <v>45505</v>
      </c>
      <c r="D21" s="102">
        <v>0.9</v>
      </c>
      <c r="E21" s="38">
        <v>8.6750263261006211E-3</v>
      </c>
      <c r="F21" s="10">
        <f t="shared" ref="F21:F26" si="9">$D21/$F$12</f>
        <v>8.8798688916756421E-3</v>
      </c>
      <c r="G21" s="11">
        <f t="shared" ref="G21:G26" si="10">F21/$E21</f>
        <v>1.0236129042004991</v>
      </c>
      <c r="H21" s="12">
        <f t="shared" ref="H21:H26" si="11">G21/(1-15%)</f>
        <v>1.204250475529999</v>
      </c>
      <c r="I21" s="10">
        <f t="shared" si="6"/>
        <v>8.9096073646096341E-3</v>
      </c>
      <c r="J21" s="11">
        <f t="shared" si="7"/>
        <v>1.0270409598416119</v>
      </c>
      <c r="K21" s="12">
        <f t="shared" si="8"/>
        <v>1.2082834821666022</v>
      </c>
    </row>
    <row r="22" spans="3:11" x14ac:dyDescent="0.25">
      <c r="C22" s="41">
        <v>45474</v>
      </c>
      <c r="D22" s="102">
        <v>0.9</v>
      </c>
      <c r="E22" s="38">
        <v>9.0711288991536243E-3</v>
      </c>
      <c r="F22" s="10">
        <f t="shared" si="9"/>
        <v>8.8798688916756421E-3</v>
      </c>
      <c r="G22" s="11">
        <f t="shared" si="10"/>
        <v>0.97891552312790664</v>
      </c>
      <c r="H22" s="12">
        <f t="shared" si="11"/>
        <v>1.151665321326949</v>
      </c>
      <c r="I22" s="10">
        <f t="shared" si="6"/>
        <v>8.9096073646096341E-3</v>
      </c>
      <c r="J22" s="11">
        <f t="shared" si="7"/>
        <v>0.98219388828670917</v>
      </c>
      <c r="K22" s="12">
        <f t="shared" si="8"/>
        <v>1.1555222215137755</v>
      </c>
    </row>
    <row r="23" spans="3:11" x14ac:dyDescent="0.25">
      <c r="C23" s="41">
        <v>45444</v>
      </c>
      <c r="D23" s="102">
        <v>0.9</v>
      </c>
      <c r="E23" s="38">
        <v>7.8832875793835022E-3</v>
      </c>
      <c r="F23" s="10">
        <f t="shared" si="9"/>
        <v>8.8798688916756421E-3</v>
      </c>
      <c r="G23" s="11">
        <f t="shared" si="10"/>
        <v>1.126416967826775</v>
      </c>
      <c r="H23" s="12">
        <f t="shared" si="11"/>
        <v>1.3251964327373824</v>
      </c>
      <c r="I23" s="10">
        <f t="shared" si="6"/>
        <v>8.9096073646096341E-3</v>
      </c>
      <c r="J23" s="11">
        <f t="shared" si="7"/>
        <v>1.1301893118690962</v>
      </c>
      <c r="K23" s="12">
        <f t="shared" si="8"/>
        <v>1.3296344845518779</v>
      </c>
    </row>
    <row r="24" spans="3:11" x14ac:dyDescent="0.25">
      <c r="C24" s="41">
        <v>45413</v>
      </c>
      <c r="D24" s="102">
        <v>0.9</v>
      </c>
      <c r="E24" s="38">
        <v>8.3333821157591803E-3</v>
      </c>
      <c r="F24" s="10">
        <f t="shared" si="9"/>
        <v>8.8798688916756421E-3</v>
      </c>
      <c r="G24" s="11">
        <f t="shared" si="10"/>
        <v>1.0655780292233337</v>
      </c>
      <c r="H24" s="12">
        <f t="shared" si="11"/>
        <v>1.2536212108509808</v>
      </c>
      <c r="I24" s="10">
        <f t="shared" si="6"/>
        <v>8.9096073646096341E-3</v>
      </c>
      <c r="J24" s="11">
        <f t="shared" si="7"/>
        <v>1.0691466250852411</v>
      </c>
      <c r="K24" s="12">
        <f t="shared" si="8"/>
        <v>1.257819558923813</v>
      </c>
    </row>
    <row r="25" spans="3:11" x14ac:dyDescent="0.25">
      <c r="C25" s="41">
        <v>45383</v>
      </c>
      <c r="D25" s="102">
        <v>0.9</v>
      </c>
      <c r="E25" s="38">
        <v>8.8742293650134751E-3</v>
      </c>
      <c r="F25" s="10">
        <f t="shared" si="9"/>
        <v>8.8798688916756421E-3</v>
      </c>
      <c r="G25" s="11">
        <f t="shared" si="10"/>
        <v>1.0006354948052618</v>
      </c>
      <c r="H25" s="12">
        <f t="shared" si="11"/>
        <v>1.1772182291826609</v>
      </c>
      <c r="I25" s="10">
        <f t="shared" si="6"/>
        <v>8.9096073646096341E-3</v>
      </c>
      <c r="J25" s="11">
        <f t="shared" si="7"/>
        <v>1.0039865996404866</v>
      </c>
      <c r="K25" s="12">
        <f t="shared" si="8"/>
        <v>1.181160705459396</v>
      </c>
    </row>
    <row r="26" spans="3:11" x14ac:dyDescent="0.25">
      <c r="C26" s="41">
        <v>45352</v>
      </c>
      <c r="D26" s="102">
        <v>0.9</v>
      </c>
      <c r="E26" s="38">
        <v>8.3348054593543885E-3</v>
      </c>
      <c r="F26" s="10">
        <f t="shared" si="9"/>
        <v>8.8798688916756421E-3</v>
      </c>
      <c r="G26" s="11">
        <f t="shared" si="10"/>
        <v>1.0653960593296767</v>
      </c>
      <c r="H26" s="12">
        <f t="shared" si="11"/>
        <v>1.2534071286231492</v>
      </c>
      <c r="I26" s="10"/>
      <c r="J26" s="11"/>
      <c r="K26" s="12"/>
    </row>
    <row r="27" spans="3:11" x14ac:dyDescent="0.25">
      <c r="C27" s="41">
        <v>45323</v>
      </c>
      <c r="D27" s="102">
        <v>0.86</v>
      </c>
      <c r="E27" s="38">
        <v>8.0200330802819852E-3</v>
      </c>
      <c r="F27" s="10">
        <f t="shared" ref="F27:F39" si="12">$D27/$F$12</f>
        <v>8.4852080520456136E-3</v>
      </c>
      <c r="G27" s="11">
        <f t="shared" ref="G27:G32" si="13">F27/$E27</f>
        <v>1.0580016275627722</v>
      </c>
      <c r="H27" s="12">
        <f t="shared" ref="H27:H32" si="14">G27/(1-15%)</f>
        <v>1.2447077971326732</v>
      </c>
      <c r="I27" s="10"/>
      <c r="J27" s="11"/>
      <c r="K27" s="12"/>
    </row>
    <row r="28" spans="3:11" x14ac:dyDescent="0.25">
      <c r="C28" s="41">
        <v>45292</v>
      </c>
      <c r="D28" s="102">
        <v>0.85</v>
      </c>
      <c r="E28" s="38">
        <v>9.6669555417832065E-3</v>
      </c>
      <c r="F28" s="10">
        <f t="shared" si="12"/>
        <v>8.3865428421381061E-3</v>
      </c>
      <c r="G28" s="11">
        <f t="shared" si="13"/>
        <v>0.86754747199252036</v>
      </c>
      <c r="H28" s="12">
        <f t="shared" si="14"/>
        <v>1.0206440846970828</v>
      </c>
      <c r="I28" s="10"/>
      <c r="J28" s="11"/>
      <c r="K28" s="12"/>
    </row>
    <row r="29" spans="3:11" x14ac:dyDescent="0.25">
      <c r="C29" s="41">
        <v>45261</v>
      </c>
      <c r="D29" s="102">
        <v>1</v>
      </c>
      <c r="E29" s="38">
        <v>8.9631795677767023E-3</v>
      </c>
      <c r="F29" s="10">
        <f t="shared" si="12"/>
        <v>9.8665209907507143E-3</v>
      </c>
      <c r="G29" s="11">
        <f t="shared" si="13"/>
        <v>1.1007835909281112</v>
      </c>
      <c r="H29" s="12">
        <f t="shared" si="14"/>
        <v>1.2950395187389543</v>
      </c>
      <c r="I29" s="10"/>
      <c r="J29" s="11"/>
      <c r="K29" s="12"/>
    </row>
    <row r="30" spans="3:11" x14ac:dyDescent="0.25">
      <c r="C30" s="41">
        <v>45231</v>
      </c>
      <c r="D30" s="102">
        <v>1.05</v>
      </c>
      <c r="E30" s="38">
        <v>9.1777251698492712E-3</v>
      </c>
      <c r="F30" s="10">
        <f t="shared" si="12"/>
        <v>1.035984704028825E-2</v>
      </c>
      <c r="G30" s="11">
        <f t="shared" si="13"/>
        <v>1.1288033634219614</v>
      </c>
      <c r="H30" s="12">
        <f t="shared" si="14"/>
        <v>1.3280039569670135</v>
      </c>
      <c r="I30" s="10"/>
      <c r="J30" s="11"/>
      <c r="K30" s="12"/>
    </row>
    <row r="31" spans="3:11" x14ac:dyDescent="0.25">
      <c r="C31" s="41">
        <v>45200</v>
      </c>
      <c r="D31" s="102">
        <v>1.05</v>
      </c>
      <c r="E31" s="38">
        <v>9.9757196542356041E-3</v>
      </c>
      <c r="F31" s="10">
        <f t="shared" si="12"/>
        <v>1.035984704028825E-2</v>
      </c>
      <c r="G31" s="11">
        <f t="shared" si="13"/>
        <v>1.0385062330705683</v>
      </c>
      <c r="H31" s="12">
        <f t="shared" si="14"/>
        <v>1.221772038906551</v>
      </c>
      <c r="I31" s="10"/>
      <c r="J31" s="11"/>
      <c r="K31" s="12"/>
    </row>
    <row r="32" spans="3:11" x14ac:dyDescent="0.25">
      <c r="C32" s="41">
        <v>45170</v>
      </c>
      <c r="D32" s="102">
        <v>0.84</v>
      </c>
      <c r="E32" s="38">
        <v>9.7468428306428656E-3</v>
      </c>
      <c r="F32" s="10">
        <f t="shared" si="12"/>
        <v>8.2878776322305985E-3</v>
      </c>
      <c r="G32" s="11">
        <f t="shared" si="13"/>
        <v>0.85031407361720646</v>
      </c>
      <c r="H32" s="12">
        <f t="shared" si="14"/>
        <v>1.0003694983731841</v>
      </c>
      <c r="I32" s="10"/>
      <c r="J32" s="11"/>
      <c r="K32" s="12"/>
    </row>
    <row r="33" spans="3:11" x14ac:dyDescent="0.25">
      <c r="C33" s="41" t="s">
        <v>135</v>
      </c>
      <c r="D33" s="102">
        <v>1</v>
      </c>
      <c r="E33" s="38">
        <v>1.13927571958636E-2</v>
      </c>
      <c r="F33" s="10">
        <f t="shared" si="12"/>
        <v>9.8665209907507143E-3</v>
      </c>
      <c r="G33" s="11">
        <f t="shared" ref="G33:G35" si="15">F33/$E33</f>
        <v>0.86603451834582934</v>
      </c>
      <c r="H33" s="12">
        <f t="shared" ref="H33:H35" si="16">G33/(1-15%)</f>
        <v>1.0188641392303874</v>
      </c>
      <c r="I33" s="10"/>
      <c r="J33" s="11"/>
      <c r="K33" s="12"/>
    </row>
    <row r="34" spans="3:11" x14ac:dyDescent="0.25">
      <c r="C34" s="41">
        <v>45108</v>
      </c>
      <c r="D34" s="102">
        <v>0.94</v>
      </c>
      <c r="E34" s="38">
        <v>1.0719830392054597E-2</v>
      </c>
      <c r="F34" s="10">
        <f t="shared" si="12"/>
        <v>9.2745297313056706E-3</v>
      </c>
      <c r="G34" s="11">
        <f t="shared" si="15"/>
        <v>0.86517504401747203</v>
      </c>
      <c r="H34" s="12">
        <f t="shared" si="16"/>
        <v>1.0178529929617319</v>
      </c>
      <c r="I34" s="10"/>
      <c r="J34" s="11"/>
      <c r="K34" s="12"/>
    </row>
    <row r="35" spans="3:11" x14ac:dyDescent="0.25">
      <c r="C35" s="41">
        <v>45078</v>
      </c>
      <c r="D35" s="102">
        <v>1.08</v>
      </c>
      <c r="E35" s="38">
        <v>1.0719830392052376E-2</v>
      </c>
      <c r="F35" s="10">
        <f t="shared" si="12"/>
        <v>1.0655842670010771E-2</v>
      </c>
      <c r="G35" s="11">
        <f t="shared" si="15"/>
        <v>0.99403090163730157</v>
      </c>
      <c r="H35" s="12">
        <f t="shared" si="16"/>
        <v>1.169448119573296</v>
      </c>
      <c r="I35" s="10"/>
      <c r="J35" s="11"/>
      <c r="K35" s="12"/>
    </row>
    <row r="36" spans="3:11" x14ac:dyDescent="0.25">
      <c r="C36" s="41">
        <v>45047</v>
      </c>
      <c r="D36" s="103">
        <v>1.04</v>
      </c>
      <c r="E36" s="38">
        <v>1.1233155156776808E-2</v>
      </c>
      <c r="F36" s="10">
        <f t="shared" si="12"/>
        <v>1.0261181830380743E-2</v>
      </c>
      <c r="G36" s="11">
        <f t="shared" ref="G36:G39" si="17">F36/$E36</f>
        <v>0.91347281215022769</v>
      </c>
      <c r="H36" s="12">
        <f t="shared" ref="H36:H39" si="18">G36/(1-15%)</f>
        <v>1.0746738966473268</v>
      </c>
      <c r="I36" s="10"/>
      <c r="J36" s="11"/>
      <c r="K36" s="12"/>
    </row>
    <row r="37" spans="3:11" x14ac:dyDescent="0.25">
      <c r="C37" s="41">
        <v>45017</v>
      </c>
      <c r="D37" s="103">
        <v>0.87</v>
      </c>
      <c r="E37" s="38">
        <v>9.1814190202477164E-3</v>
      </c>
      <c r="F37" s="10">
        <f t="shared" si="12"/>
        <v>8.5838732619531212E-3</v>
      </c>
      <c r="G37" s="11">
        <f t="shared" si="17"/>
        <v>0.93491792968202059</v>
      </c>
      <c r="H37" s="12">
        <f t="shared" si="18"/>
        <v>1.0999034466847302</v>
      </c>
      <c r="I37" s="10"/>
      <c r="J37" s="11"/>
      <c r="K37" s="12"/>
    </row>
    <row r="38" spans="3:11" x14ac:dyDescent="0.25">
      <c r="C38" s="41">
        <v>44986</v>
      </c>
      <c r="D38" s="103">
        <v>0.94</v>
      </c>
      <c r="E38" s="38">
        <v>1.1746740629072994E-2</v>
      </c>
      <c r="F38" s="10">
        <f t="shared" si="12"/>
        <v>9.2745297313056706E-3</v>
      </c>
      <c r="G38" s="11">
        <f t="shared" si="17"/>
        <v>0.78954069253486014</v>
      </c>
      <c r="H38" s="12">
        <f t="shared" si="18"/>
        <v>0.9288714029821884</v>
      </c>
      <c r="I38" s="10"/>
      <c r="J38" s="11"/>
      <c r="K38" s="12"/>
    </row>
    <row r="39" spans="3:11" x14ac:dyDescent="0.25">
      <c r="C39" s="41">
        <v>44958</v>
      </c>
      <c r="D39" s="103">
        <v>0.41</v>
      </c>
      <c r="E39" s="38">
        <v>9.1814190202512691E-3</v>
      </c>
      <c r="F39" s="10">
        <f t="shared" si="12"/>
        <v>4.0452736062077926E-3</v>
      </c>
      <c r="G39" s="11">
        <f t="shared" si="17"/>
        <v>0.44059350709135647</v>
      </c>
      <c r="H39" s="12">
        <f t="shared" si="18"/>
        <v>0.51834530246041943</v>
      </c>
      <c r="I39" s="10"/>
      <c r="J39" s="11"/>
      <c r="K39" s="12"/>
    </row>
    <row r="40" spans="3:11" x14ac:dyDescent="0.25">
      <c r="C40" s="64"/>
      <c r="D40" s="65"/>
      <c r="E40" s="66"/>
      <c r="F40" s="66"/>
      <c r="G40" s="67"/>
      <c r="H40" s="67"/>
      <c r="I40" s="66"/>
      <c r="J40" s="67"/>
      <c r="K40" s="67"/>
    </row>
    <row r="41" spans="3:11" x14ac:dyDescent="0.25">
      <c r="C41" s="64"/>
      <c r="D41" s="65"/>
      <c r="E41" s="66"/>
      <c r="F41" s="66"/>
      <c r="G41" s="67"/>
      <c r="H41" s="67"/>
      <c r="I41" s="66"/>
      <c r="J41" s="67"/>
      <c r="K41" s="67"/>
    </row>
    <row r="42" spans="3:11" x14ac:dyDescent="0.25">
      <c r="C42" s="64"/>
      <c r="D42" s="65"/>
      <c r="E42" s="66"/>
      <c r="F42" s="66"/>
      <c r="G42" s="67"/>
      <c r="H42" s="67"/>
      <c r="I42" s="66"/>
      <c r="J42" s="67"/>
      <c r="K42" s="67"/>
    </row>
    <row r="43" spans="3:11" x14ac:dyDescent="0.25">
      <c r="C43" s="64"/>
      <c r="D43" s="65"/>
      <c r="E43" s="66"/>
      <c r="F43" s="66"/>
      <c r="G43" s="67"/>
      <c r="H43" s="67"/>
      <c r="I43" s="66"/>
      <c r="J43" s="67"/>
      <c r="K43" s="67"/>
    </row>
    <row r="44" spans="3:11" x14ac:dyDescent="0.25">
      <c r="C44" s="64"/>
      <c r="D44" s="65"/>
      <c r="E44" s="66"/>
      <c r="F44" s="66"/>
      <c r="G44" s="67"/>
      <c r="H44" s="67"/>
      <c r="I44" s="66"/>
      <c r="J44" s="67"/>
      <c r="K44" s="67"/>
    </row>
    <row r="45" spans="3:11" x14ac:dyDescent="0.25">
      <c r="C45" s="64"/>
      <c r="D45" s="65"/>
      <c r="E45" s="66"/>
      <c r="F45" s="66"/>
      <c r="G45" s="67"/>
      <c r="H45" s="67"/>
      <c r="I45" s="66"/>
      <c r="J45" s="67"/>
      <c r="K45" s="67"/>
    </row>
    <row r="46" spans="3:11" x14ac:dyDescent="0.25">
      <c r="C46" s="64"/>
      <c r="D46" s="65"/>
      <c r="E46" s="66"/>
      <c r="F46" s="66"/>
      <c r="G46" s="67"/>
      <c r="H46" s="67"/>
      <c r="I46" s="66"/>
      <c r="J46" s="67"/>
      <c r="K46" s="67"/>
    </row>
    <row r="47" spans="3:11" x14ac:dyDescent="0.25">
      <c r="C47" s="64"/>
      <c r="D47" s="65"/>
      <c r="E47" s="66"/>
      <c r="F47" s="66"/>
      <c r="G47" s="67"/>
      <c r="H47" s="67"/>
      <c r="I47" s="66"/>
      <c r="J47" s="67"/>
      <c r="K47" s="67"/>
    </row>
    <row r="48" spans="3:11" x14ac:dyDescent="0.25">
      <c r="C48" s="64"/>
      <c r="D48" s="65"/>
      <c r="E48" s="66"/>
      <c r="F48" s="66"/>
      <c r="G48" s="67"/>
      <c r="H48" s="67"/>
      <c r="I48" s="66"/>
      <c r="J48" s="67"/>
      <c r="K48" s="67"/>
    </row>
    <row r="49" spans="3:11" x14ac:dyDescent="0.25">
      <c r="C49" s="64"/>
      <c r="D49" s="65"/>
      <c r="E49" s="66"/>
      <c r="F49" s="66"/>
      <c r="G49" s="67"/>
      <c r="H49" s="67"/>
      <c r="I49" s="66"/>
      <c r="J49" s="67"/>
      <c r="K49" s="67"/>
    </row>
    <row r="50" spans="3:11" x14ac:dyDescent="0.25">
      <c r="C50" s="64"/>
      <c r="D50" s="65"/>
      <c r="E50" s="66"/>
      <c r="F50" s="66"/>
      <c r="G50" s="67"/>
      <c r="H50" s="67"/>
      <c r="I50" s="66"/>
      <c r="J50" s="67"/>
      <c r="K50" s="67"/>
    </row>
    <row r="51" spans="3:11" x14ac:dyDescent="0.25">
      <c r="C51" s="64"/>
      <c r="D51" s="65"/>
      <c r="E51" s="66"/>
      <c r="F51" s="66"/>
      <c r="G51" s="67"/>
      <c r="H51" s="67"/>
      <c r="I51" s="66"/>
      <c r="J51" s="67"/>
      <c r="K51" s="67"/>
    </row>
    <row r="52" spans="3:11" x14ac:dyDescent="0.25">
      <c r="C52" s="64"/>
      <c r="D52" s="65"/>
      <c r="E52" s="66"/>
      <c r="F52" s="66"/>
      <c r="G52" s="67"/>
      <c r="H52" s="67"/>
      <c r="I52" s="66"/>
      <c r="J52" s="67"/>
      <c r="K52" s="67"/>
    </row>
    <row r="53" spans="3:11" x14ac:dyDescent="0.25">
      <c r="C53" s="64"/>
      <c r="D53" s="65"/>
      <c r="E53" s="66"/>
      <c r="F53" s="66"/>
      <c r="G53" s="67"/>
      <c r="H53" s="67"/>
      <c r="I53" s="66"/>
      <c r="J53" s="67"/>
      <c r="K53" s="67"/>
    </row>
    <row r="54" spans="3:11" x14ac:dyDescent="0.25">
      <c r="C54" s="64"/>
      <c r="D54" s="65"/>
      <c r="E54" s="66"/>
      <c r="F54" s="66"/>
      <c r="G54" s="67"/>
      <c r="H54" s="67"/>
      <c r="I54" s="66"/>
      <c r="J54" s="67"/>
      <c r="K54" s="67"/>
    </row>
    <row r="55" spans="3:11" x14ac:dyDescent="0.25">
      <c r="C55" s="64"/>
      <c r="D55" s="65"/>
      <c r="E55" s="66"/>
      <c r="F55" s="66"/>
      <c r="G55" s="67"/>
      <c r="H55" s="67"/>
      <c r="I55" s="66"/>
      <c r="J55" s="67"/>
      <c r="K55" s="67"/>
    </row>
    <row r="56" spans="3:11" x14ac:dyDescent="0.25">
      <c r="C56" s="64"/>
      <c r="D56" s="65"/>
      <c r="E56" s="66"/>
      <c r="F56" s="66"/>
      <c r="G56" s="67"/>
      <c r="H56" s="67"/>
      <c r="I56" s="66"/>
      <c r="J56" s="67"/>
      <c r="K56" s="67"/>
    </row>
    <row r="57" spans="3:11" x14ac:dyDescent="0.25">
      <c r="C57" s="64"/>
      <c r="D57" s="65"/>
      <c r="E57" s="66"/>
      <c r="F57" s="66"/>
      <c r="G57" s="67"/>
      <c r="H57" s="67"/>
      <c r="I57" s="66"/>
      <c r="J57" s="67"/>
      <c r="K57" s="67"/>
    </row>
    <row r="58" spans="3:11" x14ac:dyDescent="0.25">
      <c r="C58" s="64"/>
      <c r="D58" s="65"/>
      <c r="E58" s="66"/>
      <c r="F58" s="66"/>
      <c r="G58" s="67"/>
      <c r="H58" s="67"/>
      <c r="I58" s="66"/>
      <c r="J58" s="67"/>
      <c r="K58" s="67"/>
    </row>
    <row r="59" spans="3:11" x14ac:dyDescent="0.25">
      <c r="C59" s="64"/>
      <c r="D59" s="65"/>
      <c r="E59" s="66"/>
      <c r="F59" s="66"/>
      <c r="G59" s="67"/>
      <c r="H59" s="67"/>
      <c r="I59" s="66"/>
      <c r="J59" s="67"/>
      <c r="K59" s="67"/>
    </row>
    <row r="60" spans="3:11" x14ac:dyDescent="0.25">
      <c r="C60" s="64"/>
      <c r="D60" s="65"/>
      <c r="E60" s="66"/>
      <c r="F60" s="66"/>
      <c r="G60" s="67"/>
      <c r="H60" s="67"/>
      <c r="I60" s="66"/>
      <c r="J60" s="67"/>
      <c r="K60" s="67"/>
    </row>
    <row r="61" spans="3:11" x14ac:dyDescent="0.25">
      <c r="C61" s="64"/>
      <c r="D61" s="65"/>
      <c r="E61" s="66"/>
      <c r="F61" s="66"/>
      <c r="G61" s="67"/>
      <c r="H61" s="67"/>
      <c r="I61" s="66"/>
      <c r="J61" s="67"/>
      <c r="K61" s="67"/>
    </row>
    <row r="62" spans="3:11" x14ac:dyDescent="0.25">
      <c r="C62" s="64"/>
      <c r="D62" s="65"/>
      <c r="E62" s="66"/>
      <c r="F62" s="66"/>
      <c r="G62" s="67"/>
      <c r="H62" s="67"/>
      <c r="I62" s="66"/>
      <c r="J62" s="67"/>
      <c r="K62" s="67"/>
    </row>
    <row r="63" spans="3:11" x14ac:dyDescent="0.25">
      <c r="C63" s="64"/>
      <c r="D63" s="65"/>
      <c r="E63" s="66"/>
      <c r="F63" s="66"/>
      <c r="G63" s="67"/>
      <c r="H63" s="67"/>
      <c r="I63" s="66"/>
      <c r="J63" s="67"/>
      <c r="K63" s="67"/>
    </row>
    <row r="64" spans="3:11" x14ac:dyDescent="0.25">
      <c r="C64" s="64"/>
      <c r="D64" s="65"/>
      <c r="E64" s="66"/>
      <c r="F64" s="66"/>
      <c r="G64" s="67"/>
      <c r="H64" s="67"/>
      <c r="I64" s="66"/>
      <c r="J64" s="67"/>
      <c r="K64" s="67"/>
    </row>
    <row r="65" spans="3:11" x14ac:dyDescent="0.25">
      <c r="C65" s="64"/>
      <c r="D65" s="65"/>
      <c r="E65" s="66"/>
      <c r="F65" s="66"/>
      <c r="G65" s="67"/>
      <c r="H65" s="67"/>
      <c r="I65" s="66"/>
      <c r="J65" s="67"/>
      <c r="K65" s="67"/>
    </row>
    <row r="66" spans="3:11" x14ac:dyDescent="0.25">
      <c r="C66" s="64"/>
      <c r="D66" s="65"/>
      <c r="E66" s="66"/>
      <c r="F66" s="66"/>
      <c r="G66" s="67"/>
      <c r="H66" s="67"/>
      <c r="I66" s="66"/>
      <c r="J66" s="67"/>
      <c r="K66" s="67"/>
    </row>
    <row r="67" spans="3:11" x14ac:dyDescent="0.25">
      <c r="C67" s="64"/>
      <c r="D67" s="65"/>
      <c r="E67" s="66"/>
      <c r="F67" s="66"/>
      <c r="G67" s="67"/>
      <c r="H67" s="67"/>
      <c r="I67" s="66"/>
      <c r="J67" s="67"/>
      <c r="K67" s="67"/>
    </row>
    <row r="68" spans="3:11" x14ac:dyDescent="0.25">
      <c r="C68" s="64"/>
      <c r="D68" s="65"/>
      <c r="E68" s="66"/>
      <c r="F68" s="66"/>
      <c r="G68" s="67"/>
      <c r="H68" s="67"/>
      <c r="I68" s="66"/>
      <c r="J68" s="67"/>
      <c r="K68" s="67"/>
    </row>
    <row r="69" spans="3:11" x14ac:dyDescent="0.25">
      <c r="C69" s="64"/>
      <c r="D69" s="65"/>
      <c r="E69" s="66"/>
      <c r="F69" s="66"/>
      <c r="G69" s="67"/>
      <c r="H69" s="67"/>
      <c r="I69" s="66"/>
      <c r="J69" s="67"/>
      <c r="K69" s="67"/>
    </row>
    <row r="70" spans="3:11" x14ac:dyDescent="0.25">
      <c r="C70" s="64"/>
      <c r="D70" s="65"/>
      <c r="E70" s="66"/>
      <c r="F70" s="66"/>
      <c r="G70" s="67"/>
      <c r="H70" s="67"/>
      <c r="I70" s="66"/>
      <c r="J70" s="67"/>
      <c r="K70" s="67"/>
    </row>
    <row r="71" spans="3:11" x14ac:dyDescent="0.25">
      <c r="C71" s="64"/>
      <c r="D71" s="65"/>
      <c r="E71" s="66"/>
      <c r="F71" s="66"/>
      <c r="G71" s="67"/>
      <c r="H71" s="67"/>
      <c r="I71" s="66"/>
      <c r="J71" s="67"/>
      <c r="K71" s="67"/>
    </row>
    <row r="72" spans="3:11" x14ac:dyDescent="0.25">
      <c r="C72" s="64"/>
      <c r="D72" s="65"/>
      <c r="E72" s="66"/>
      <c r="F72" s="66"/>
      <c r="G72" s="67"/>
      <c r="H72" s="67"/>
      <c r="I72" s="66"/>
      <c r="J72" s="67"/>
      <c r="K72" s="67"/>
    </row>
    <row r="73" spans="3:11" x14ac:dyDescent="0.25">
      <c r="C73" s="64"/>
      <c r="D73" s="65"/>
      <c r="E73" s="66"/>
      <c r="F73" s="66"/>
      <c r="G73" s="67"/>
      <c r="H73" s="67"/>
      <c r="I73" s="66"/>
      <c r="J73" s="67"/>
      <c r="K73" s="67"/>
    </row>
    <row r="74" spans="3:11" x14ac:dyDescent="0.25">
      <c r="C74" s="64"/>
      <c r="D74" s="65"/>
      <c r="E74" s="66"/>
      <c r="F74" s="66"/>
      <c r="G74" s="67"/>
      <c r="H74" s="67"/>
      <c r="I74" s="66"/>
      <c r="J74" s="67"/>
      <c r="K74" s="67"/>
    </row>
    <row r="75" spans="3:11" x14ac:dyDescent="0.25">
      <c r="C75" s="64"/>
      <c r="D75" s="65"/>
      <c r="E75" s="66"/>
      <c r="F75" s="66"/>
      <c r="G75" s="67"/>
      <c r="H75" s="67"/>
      <c r="I75" s="66"/>
      <c r="J75" s="67"/>
      <c r="K75" s="67"/>
    </row>
    <row r="76" spans="3:11" x14ac:dyDescent="0.25">
      <c r="C76" s="64"/>
      <c r="D76" s="65"/>
      <c r="E76" s="66"/>
      <c r="F76" s="66"/>
      <c r="G76" s="67"/>
      <c r="H76" s="67"/>
      <c r="I76" s="66"/>
      <c r="J76" s="67"/>
      <c r="K76" s="67"/>
    </row>
    <row r="77" spans="3:11" x14ac:dyDescent="0.25">
      <c r="C77" s="64"/>
      <c r="D77" s="65"/>
      <c r="E77" s="66"/>
      <c r="F77" s="66"/>
      <c r="G77" s="67"/>
      <c r="H77" s="67"/>
      <c r="I77" s="66"/>
      <c r="J77" s="67"/>
      <c r="K77" s="67"/>
    </row>
    <row r="78" spans="3:11" x14ac:dyDescent="0.25">
      <c r="C78" s="64"/>
      <c r="D78" s="65"/>
      <c r="E78" s="66"/>
      <c r="F78" s="66"/>
      <c r="G78" s="67"/>
      <c r="H78" s="67"/>
      <c r="I78" s="66"/>
      <c r="J78" s="67"/>
      <c r="K78" s="67"/>
    </row>
    <row r="79" spans="3:11" x14ac:dyDescent="0.25">
      <c r="C79" s="64"/>
      <c r="D79" s="65"/>
      <c r="E79" s="66"/>
      <c r="F79" s="66"/>
      <c r="G79" s="67"/>
      <c r="H79" s="67"/>
      <c r="I79" s="66"/>
      <c r="J79" s="67"/>
      <c r="K79" s="67"/>
    </row>
    <row r="80" spans="3:11" x14ac:dyDescent="0.25">
      <c r="C80" s="64"/>
      <c r="D80" s="65"/>
      <c r="E80" s="66"/>
      <c r="F80" s="66"/>
      <c r="G80" s="67"/>
      <c r="H80" s="67"/>
      <c r="I80" s="66"/>
      <c r="J80" s="67"/>
      <c r="K80" s="67"/>
    </row>
    <row r="81" spans="3:11" x14ac:dyDescent="0.25">
      <c r="C81" s="64"/>
      <c r="D81" s="65"/>
      <c r="E81" s="66"/>
      <c r="F81" s="66"/>
      <c r="G81" s="67"/>
      <c r="H81" s="67"/>
      <c r="I81" s="66"/>
      <c r="J81" s="67"/>
      <c r="K81" s="67"/>
    </row>
    <row r="82" spans="3:11" x14ac:dyDescent="0.25">
      <c r="C82" s="64"/>
      <c r="D82" s="65"/>
      <c r="E82" s="66"/>
      <c r="F82" s="66"/>
      <c r="G82" s="67"/>
      <c r="H82" s="67"/>
      <c r="I82" s="66"/>
      <c r="J82" s="67"/>
      <c r="K82" s="67"/>
    </row>
    <row r="83" spans="3:11" x14ac:dyDescent="0.25">
      <c r="C83" s="64"/>
      <c r="D83" s="65"/>
      <c r="E83" s="66"/>
      <c r="F83" s="66"/>
      <c r="G83" s="67"/>
      <c r="H83" s="67"/>
      <c r="I83" s="66"/>
      <c r="J83" s="67"/>
      <c r="K83" s="67"/>
    </row>
    <row r="84" spans="3:11" x14ac:dyDescent="0.25">
      <c r="C84" s="64"/>
      <c r="D84" s="65"/>
      <c r="E84" s="66"/>
      <c r="F84" s="66"/>
      <c r="G84" s="67"/>
      <c r="H84" s="67"/>
      <c r="I84" s="66"/>
      <c r="J84" s="67"/>
      <c r="K84" s="67"/>
    </row>
    <row r="85" spans="3:11" x14ac:dyDescent="0.25">
      <c r="C85" s="64"/>
      <c r="D85" s="65"/>
      <c r="E85" s="66"/>
      <c r="F85" s="66"/>
      <c r="G85" s="67"/>
      <c r="H85" s="67"/>
      <c r="I85" s="66"/>
      <c r="J85" s="67"/>
      <c r="K85" s="67"/>
    </row>
    <row r="86" spans="3:11" x14ac:dyDescent="0.25">
      <c r="C86" s="64"/>
      <c r="D86" s="65"/>
      <c r="E86" s="66"/>
      <c r="F86" s="66"/>
      <c r="G86" s="67"/>
      <c r="H86" s="67"/>
      <c r="I86" s="66"/>
      <c r="J86" s="67"/>
      <c r="K86" s="67"/>
    </row>
    <row r="87" spans="3:11" x14ac:dyDescent="0.25">
      <c r="C87" s="64"/>
      <c r="D87" s="65"/>
      <c r="E87" s="66"/>
      <c r="F87" s="66"/>
      <c r="G87" s="67"/>
      <c r="H87" s="67"/>
      <c r="I87" s="66"/>
      <c r="J87" s="67"/>
      <c r="K87" s="67"/>
    </row>
    <row r="88" spans="3:11" x14ac:dyDescent="0.25">
      <c r="C88" s="64"/>
      <c r="D88" s="65"/>
      <c r="E88" s="66"/>
      <c r="F88" s="66"/>
      <c r="G88" s="67"/>
      <c r="H88" s="67"/>
      <c r="I88" s="66"/>
      <c r="J88" s="67"/>
      <c r="K88" s="67"/>
    </row>
    <row r="89" spans="3:11" x14ac:dyDescent="0.25">
      <c r="C89" s="64"/>
      <c r="D89" s="65"/>
      <c r="E89" s="66"/>
      <c r="F89" s="66"/>
      <c r="G89" s="67"/>
      <c r="H89" s="67"/>
      <c r="I89" s="66"/>
      <c r="J89" s="67"/>
      <c r="K89" s="67"/>
    </row>
    <row r="90" spans="3:11" x14ac:dyDescent="0.25">
      <c r="C90" s="64"/>
      <c r="D90" s="65"/>
      <c r="E90" s="66"/>
      <c r="F90" s="66"/>
      <c r="G90" s="67"/>
      <c r="H90" s="67"/>
      <c r="I90" s="66"/>
      <c r="J90" s="67"/>
      <c r="K90" s="67"/>
    </row>
    <row r="91" spans="3:11" x14ac:dyDescent="0.25">
      <c r="C91" s="64"/>
      <c r="D91" s="65"/>
      <c r="E91" s="66"/>
      <c r="F91" s="66"/>
      <c r="G91" s="67"/>
      <c r="H91" s="67"/>
      <c r="I91" s="66"/>
      <c r="J91" s="67"/>
      <c r="K91" s="67"/>
    </row>
    <row r="92" spans="3:11" x14ac:dyDescent="0.25">
      <c r="C92" s="64"/>
      <c r="D92" s="65"/>
      <c r="E92" s="66"/>
      <c r="F92" s="66"/>
      <c r="G92" s="67"/>
      <c r="H92" s="67"/>
      <c r="I92" s="66"/>
      <c r="J92" s="67"/>
      <c r="K92" s="67"/>
    </row>
    <row r="93" spans="3:11" x14ac:dyDescent="0.25">
      <c r="C93" s="64"/>
      <c r="D93" s="65"/>
      <c r="E93" s="66"/>
      <c r="F93" s="66"/>
      <c r="G93" s="67"/>
      <c r="H93" s="67"/>
      <c r="I93" s="66"/>
      <c r="J93" s="67"/>
      <c r="K93" s="67"/>
    </row>
    <row r="94" spans="3:11" x14ac:dyDescent="0.25">
      <c r="C94" s="64"/>
      <c r="D94" s="65"/>
      <c r="E94" s="66"/>
      <c r="F94" s="66"/>
      <c r="G94" s="67"/>
      <c r="H94" s="67"/>
      <c r="I94" s="66"/>
      <c r="J94" s="67"/>
      <c r="K94" s="67"/>
    </row>
    <row r="95" spans="3:11" x14ac:dyDescent="0.25">
      <c r="C95" s="64"/>
      <c r="D95" s="65"/>
      <c r="E95" s="66"/>
      <c r="F95" s="66"/>
      <c r="G95" s="67"/>
      <c r="H95" s="67"/>
      <c r="I95" s="66"/>
      <c r="J95" s="67"/>
      <c r="K95" s="67"/>
    </row>
    <row r="96" spans="3:11" x14ac:dyDescent="0.25">
      <c r="C96" s="64"/>
      <c r="D96" s="65"/>
      <c r="E96" s="66"/>
      <c r="F96" s="66"/>
      <c r="G96" s="67"/>
      <c r="H96" s="67"/>
      <c r="I96" s="66"/>
      <c r="J96" s="67"/>
      <c r="K96" s="67"/>
    </row>
    <row r="97" spans="3:11" x14ac:dyDescent="0.25">
      <c r="C97" s="64"/>
      <c r="D97" s="65"/>
      <c r="E97" s="66"/>
      <c r="F97" s="66"/>
      <c r="G97" s="67"/>
      <c r="H97" s="67"/>
      <c r="I97" s="66"/>
      <c r="J97" s="67"/>
      <c r="K97" s="67"/>
    </row>
    <row r="98" spans="3:11" x14ac:dyDescent="0.25">
      <c r="C98" s="64"/>
      <c r="D98" s="65"/>
      <c r="E98" s="66"/>
      <c r="F98" s="66"/>
      <c r="G98" s="67"/>
      <c r="H98" s="67"/>
      <c r="I98" s="66"/>
      <c r="J98" s="67"/>
      <c r="K98" s="67"/>
    </row>
    <row r="99" spans="3:11" x14ac:dyDescent="0.25">
      <c r="C99" s="64"/>
      <c r="D99" s="65"/>
      <c r="E99" s="66"/>
      <c r="F99" s="66"/>
      <c r="G99" s="67"/>
      <c r="H99" s="67"/>
      <c r="I99" s="66"/>
      <c r="J99" s="67"/>
      <c r="K99" s="67"/>
    </row>
    <row r="100" spans="3:11" x14ac:dyDescent="0.25">
      <c r="C100" s="64"/>
      <c r="D100" s="65"/>
      <c r="E100" s="66"/>
      <c r="F100" s="66"/>
      <c r="G100" s="67"/>
      <c r="H100" s="67"/>
      <c r="I100" s="66"/>
      <c r="J100" s="67"/>
      <c r="K100" s="67"/>
    </row>
    <row r="101" spans="3:11" x14ac:dyDescent="0.25">
      <c r="C101" s="64"/>
      <c r="D101" s="65"/>
      <c r="E101" s="66"/>
      <c r="F101" s="66"/>
      <c r="G101" s="67"/>
      <c r="H101" s="67"/>
      <c r="I101" s="66"/>
      <c r="J101" s="67"/>
      <c r="K101" s="67"/>
    </row>
    <row r="102" spans="3:11" x14ac:dyDescent="0.25">
      <c r="C102" s="64"/>
      <c r="D102" s="65"/>
      <c r="E102" s="66"/>
      <c r="F102" s="66"/>
      <c r="G102" s="67"/>
      <c r="H102" s="67"/>
      <c r="I102" s="66"/>
      <c r="J102" s="67"/>
      <c r="K102" s="67"/>
    </row>
    <row r="103" spans="3:11" x14ac:dyDescent="0.25">
      <c r="C103" s="64"/>
      <c r="D103" s="65"/>
      <c r="E103" s="66"/>
      <c r="F103" s="66"/>
      <c r="G103" s="67"/>
      <c r="H103" s="67"/>
      <c r="I103" s="66"/>
      <c r="J103" s="67"/>
      <c r="K103" s="67"/>
    </row>
    <row r="104" spans="3:11" x14ac:dyDescent="0.25">
      <c r="C104" s="64"/>
      <c r="D104" s="65"/>
      <c r="E104" s="66"/>
      <c r="F104" s="66"/>
      <c r="G104" s="67"/>
      <c r="H104" s="67"/>
      <c r="I104" s="66"/>
      <c r="J104" s="67"/>
      <c r="K104" s="67"/>
    </row>
    <row r="105" spans="3:11" x14ac:dyDescent="0.25">
      <c r="C105" s="64"/>
      <c r="D105" s="65"/>
      <c r="E105" s="66"/>
      <c r="F105" s="66"/>
      <c r="G105" s="67"/>
      <c r="H105" s="67"/>
      <c r="I105" s="66"/>
      <c r="J105" s="67"/>
      <c r="K105" s="67"/>
    </row>
    <row r="106" spans="3:11" x14ac:dyDescent="0.25">
      <c r="C106" s="64"/>
      <c r="D106" s="65"/>
      <c r="E106" s="66"/>
      <c r="F106" s="66"/>
      <c r="G106" s="67"/>
      <c r="H106" s="67"/>
      <c r="I106" s="66"/>
      <c r="J106" s="67"/>
      <c r="K106" s="67"/>
    </row>
    <row r="107" spans="3:11" x14ac:dyDescent="0.25">
      <c r="C107" s="64"/>
      <c r="D107" s="65"/>
      <c r="E107" s="66"/>
      <c r="F107" s="66"/>
      <c r="G107" s="67"/>
      <c r="H107" s="67"/>
      <c r="I107" s="66"/>
      <c r="J107" s="67"/>
      <c r="K107" s="67"/>
    </row>
    <row r="108" spans="3:11" x14ac:dyDescent="0.25">
      <c r="C108" s="64"/>
      <c r="D108" s="65"/>
      <c r="E108" s="66"/>
      <c r="F108" s="66"/>
      <c r="G108" s="67"/>
      <c r="H108" s="67"/>
      <c r="I108" s="66"/>
      <c r="J108" s="67"/>
      <c r="K108" s="67"/>
    </row>
    <row r="109" spans="3:11" x14ac:dyDescent="0.25">
      <c r="C109" s="64"/>
      <c r="D109" s="65"/>
      <c r="E109" s="66"/>
      <c r="F109" s="66"/>
      <c r="G109" s="67"/>
      <c r="H109" s="67"/>
      <c r="I109" s="66"/>
      <c r="J109" s="67"/>
      <c r="K109" s="67"/>
    </row>
    <row r="110" spans="3:11" x14ac:dyDescent="0.25">
      <c r="C110" s="64"/>
      <c r="D110" s="65"/>
      <c r="E110" s="66"/>
      <c r="F110" s="66"/>
      <c r="G110" s="67"/>
      <c r="H110" s="67"/>
      <c r="I110" s="66"/>
      <c r="J110" s="67"/>
      <c r="K110" s="67"/>
    </row>
    <row r="111" spans="3:11" x14ac:dyDescent="0.25">
      <c r="C111" s="64"/>
      <c r="D111" s="65"/>
      <c r="E111" s="66"/>
      <c r="F111" s="66"/>
      <c r="G111" s="67"/>
      <c r="H111" s="67"/>
      <c r="I111" s="66"/>
      <c r="J111" s="67"/>
      <c r="K111" s="67"/>
    </row>
    <row r="112" spans="3:11" x14ac:dyDescent="0.25">
      <c r="C112" s="64"/>
      <c r="D112" s="65"/>
      <c r="E112" s="66"/>
      <c r="F112" s="66"/>
      <c r="G112" s="67"/>
      <c r="H112" s="67"/>
      <c r="I112" s="66"/>
      <c r="J112" s="67"/>
      <c r="K112" s="67"/>
    </row>
    <row r="113" spans="3:11" x14ac:dyDescent="0.25">
      <c r="C113" s="64"/>
      <c r="D113" s="65"/>
      <c r="E113" s="66"/>
      <c r="F113" s="66"/>
      <c r="G113" s="67"/>
      <c r="H113" s="67"/>
      <c r="I113" s="66"/>
      <c r="J113" s="67"/>
      <c r="K113" s="67"/>
    </row>
    <row r="114" spans="3:11" x14ac:dyDescent="0.25">
      <c r="C114" s="64"/>
      <c r="D114" s="65"/>
      <c r="E114" s="66"/>
      <c r="F114" s="66"/>
      <c r="G114" s="67"/>
      <c r="H114" s="67"/>
      <c r="I114" s="66"/>
      <c r="J114" s="67"/>
      <c r="K114" s="67"/>
    </row>
    <row r="115" spans="3:11" x14ac:dyDescent="0.25">
      <c r="C115" s="64"/>
      <c r="D115" s="65"/>
      <c r="E115" s="66"/>
      <c r="F115" s="66"/>
      <c r="G115" s="67"/>
      <c r="H115" s="67"/>
      <c r="I115" s="66"/>
      <c r="J115" s="67"/>
      <c r="K115" s="67"/>
    </row>
    <row r="116" spans="3:11" x14ac:dyDescent="0.25">
      <c r="C116" s="64"/>
      <c r="D116" s="65"/>
      <c r="E116" s="66"/>
      <c r="F116" s="66"/>
      <c r="G116" s="67"/>
      <c r="H116" s="67"/>
      <c r="I116" s="66"/>
      <c r="J116" s="67"/>
      <c r="K116" s="67"/>
    </row>
    <row r="117" spans="3:11" x14ac:dyDescent="0.25">
      <c r="C117" s="64"/>
      <c r="D117" s="65"/>
      <c r="E117" s="66"/>
      <c r="F117" s="66"/>
      <c r="G117" s="67"/>
      <c r="H117" s="67"/>
      <c r="I117" s="66"/>
      <c r="J117" s="67"/>
      <c r="K117" s="67"/>
    </row>
    <row r="118" spans="3:11" x14ac:dyDescent="0.25">
      <c r="C118" s="64"/>
      <c r="D118" s="65"/>
      <c r="E118" s="66"/>
      <c r="F118" s="66"/>
      <c r="G118" s="67"/>
      <c r="H118" s="67"/>
      <c r="I118" s="66"/>
      <c r="J118" s="67"/>
      <c r="K118" s="67"/>
    </row>
    <row r="119" spans="3:11" x14ac:dyDescent="0.25">
      <c r="C119" s="64"/>
      <c r="D119" s="65"/>
      <c r="E119" s="66"/>
      <c r="F119" s="66"/>
      <c r="G119" s="67"/>
      <c r="H119" s="67"/>
      <c r="I119" s="66"/>
      <c r="J119" s="67"/>
      <c r="K119" s="67"/>
    </row>
    <row r="120" spans="3:11" x14ac:dyDescent="0.25">
      <c r="C120" s="64"/>
      <c r="D120" s="65"/>
      <c r="E120" s="66"/>
      <c r="F120" s="66"/>
      <c r="G120" s="67"/>
      <c r="H120" s="67"/>
      <c r="I120" s="66"/>
      <c r="J120" s="67"/>
      <c r="K120" s="67"/>
    </row>
    <row r="121" spans="3:11" x14ac:dyDescent="0.25">
      <c r="C121" s="64"/>
      <c r="D121" s="65"/>
      <c r="E121" s="66"/>
      <c r="F121" s="66"/>
      <c r="G121" s="67"/>
      <c r="H121" s="67"/>
      <c r="I121" s="66"/>
      <c r="J121" s="67"/>
      <c r="K121" s="67"/>
    </row>
    <row r="122" spans="3:11" x14ac:dyDescent="0.25">
      <c r="C122" s="64"/>
      <c r="D122" s="65"/>
      <c r="E122" s="66"/>
      <c r="F122" s="66"/>
      <c r="G122" s="67"/>
      <c r="H122" s="67"/>
      <c r="I122" s="66"/>
      <c r="J122" s="67"/>
      <c r="K122" s="67"/>
    </row>
    <row r="123" spans="3:11" x14ac:dyDescent="0.25">
      <c r="C123" s="64"/>
      <c r="D123" s="65"/>
      <c r="E123" s="66"/>
      <c r="F123" s="66"/>
      <c r="G123" s="67"/>
      <c r="H123" s="67"/>
      <c r="I123" s="66"/>
      <c r="J123" s="67"/>
      <c r="K123" s="67"/>
    </row>
    <row r="124" spans="3:11" x14ac:dyDescent="0.25">
      <c r="C124" s="64"/>
      <c r="D124" s="65"/>
      <c r="E124" s="66"/>
      <c r="F124" s="66"/>
      <c r="G124" s="67"/>
      <c r="H124" s="67"/>
      <c r="I124" s="66"/>
      <c r="J124" s="67"/>
      <c r="K124" s="67"/>
    </row>
    <row r="125" spans="3:11" x14ac:dyDescent="0.25">
      <c r="C125" s="64"/>
      <c r="D125" s="65"/>
      <c r="E125" s="66"/>
      <c r="F125" s="66"/>
      <c r="G125" s="67"/>
      <c r="H125" s="67"/>
      <c r="I125" s="66"/>
      <c r="J125" s="67"/>
      <c r="K125" s="67"/>
    </row>
    <row r="126" spans="3:11" x14ac:dyDescent="0.25">
      <c r="C126" s="64"/>
      <c r="D126" s="65"/>
      <c r="E126" s="66"/>
      <c r="F126" s="66"/>
      <c r="G126" s="67"/>
      <c r="H126" s="67"/>
      <c r="I126" s="66"/>
      <c r="J126" s="67"/>
      <c r="K126" s="67"/>
    </row>
    <row r="127" spans="3:11" x14ac:dyDescent="0.25">
      <c r="C127" s="64"/>
      <c r="D127" s="65"/>
      <c r="E127" s="66"/>
      <c r="F127" s="66"/>
      <c r="G127" s="67"/>
      <c r="H127" s="67"/>
      <c r="I127" s="66"/>
      <c r="J127" s="67"/>
      <c r="K127" s="67"/>
    </row>
    <row r="128" spans="3:11" x14ac:dyDescent="0.25">
      <c r="C128" s="64"/>
      <c r="D128" s="65"/>
      <c r="E128" s="66"/>
      <c r="F128" s="66"/>
      <c r="G128" s="67"/>
      <c r="H128" s="67"/>
      <c r="I128" s="66"/>
      <c r="J128" s="67"/>
      <c r="K128" s="67"/>
    </row>
    <row r="129" spans="3:11" x14ac:dyDescent="0.25">
      <c r="C129" s="64"/>
      <c r="D129" s="65"/>
      <c r="E129" s="66"/>
      <c r="F129" s="66"/>
      <c r="G129" s="67"/>
      <c r="H129" s="67"/>
      <c r="I129" s="66"/>
      <c r="J129" s="67"/>
      <c r="K129" s="67"/>
    </row>
    <row r="130" spans="3:11" x14ac:dyDescent="0.25">
      <c r="C130" s="64"/>
      <c r="D130" s="65"/>
      <c r="E130" s="66"/>
      <c r="F130" s="66"/>
      <c r="G130" s="67"/>
      <c r="H130" s="67"/>
      <c r="I130" s="66"/>
      <c r="J130" s="67"/>
      <c r="K130" s="67"/>
    </row>
    <row r="131" spans="3:11" x14ac:dyDescent="0.25">
      <c r="C131" s="64"/>
      <c r="D131" s="65"/>
      <c r="E131" s="66"/>
      <c r="F131" s="66"/>
      <c r="G131" s="67"/>
      <c r="H131" s="67"/>
      <c r="I131" s="66"/>
      <c r="J131" s="67"/>
      <c r="K131" s="67"/>
    </row>
    <row r="132" spans="3:11" x14ac:dyDescent="0.25">
      <c r="C132" s="64"/>
      <c r="D132" s="65"/>
      <c r="E132" s="66"/>
      <c r="F132" s="66"/>
      <c r="G132" s="67"/>
      <c r="H132" s="67"/>
      <c r="I132" s="66"/>
      <c r="J132" s="67"/>
      <c r="K132" s="67"/>
    </row>
    <row r="133" spans="3:11" x14ac:dyDescent="0.25">
      <c r="C133" s="64"/>
      <c r="D133" s="65"/>
      <c r="E133" s="66"/>
      <c r="F133" s="66"/>
      <c r="G133" s="67"/>
      <c r="H133" s="67"/>
      <c r="I133" s="66"/>
      <c r="J133" s="67"/>
      <c r="K133" s="67"/>
    </row>
    <row r="134" spans="3:11" x14ac:dyDescent="0.25">
      <c r="C134" s="64"/>
      <c r="D134" s="65"/>
      <c r="E134" s="66"/>
      <c r="F134" s="66"/>
      <c r="G134" s="67"/>
      <c r="H134" s="67"/>
      <c r="I134" s="66"/>
      <c r="J134" s="67"/>
      <c r="K134" s="67"/>
    </row>
    <row r="135" spans="3:11" x14ac:dyDescent="0.25">
      <c r="C135" s="64"/>
      <c r="D135" s="65"/>
      <c r="E135" s="66"/>
      <c r="F135" s="66"/>
      <c r="G135" s="67"/>
      <c r="H135" s="67"/>
      <c r="I135" s="66"/>
      <c r="J135" s="67"/>
      <c r="K135" s="67"/>
    </row>
    <row r="136" spans="3:11" x14ac:dyDescent="0.25">
      <c r="C136" s="64"/>
      <c r="D136" s="65"/>
      <c r="E136" s="66"/>
      <c r="F136" s="66"/>
      <c r="G136" s="67"/>
      <c r="H136" s="67"/>
      <c r="I136" s="66"/>
      <c r="J136" s="67"/>
      <c r="K136" s="67"/>
    </row>
    <row r="137" spans="3:11" x14ac:dyDescent="0.25">
      <c r="C137" s="64"/>
      <c r="D137" s="65"/>
      <c r="E137" s="66"/>
      <c r="F137" s="66"/>
      <c r="G137" s="67"/>
      <c r="H137" s="67"/>
      <c r="I137" s="66"/>
      <c r="J137" s="67"/>
      <c r="K137" s="67"/>
    </row>
    <row r="138" spans="3:11" x14ac:dyDescent="0.25">
      <c r="C138" s="64"/>
      <c r="D138" s="65"/>
      <c r="E138" s="66"/>
      <c r="F138" s="66"/>
      <c r="G138" s="67"/>
      <c r="H138" s="67"/>
      <c r="I138" s="66"/>
      <c r="J138" s="67"/>
      <c r="K138" s="67"/>
    </row>
    <row r="139" spans="3:11" x14ac:dyDescent="0.25">
      <c r="C139" s="64"/>
      <c r="D139" s="65"/>
      <c r="E139" s="66"/>
      <c r="F139" s="66"/>
      <c r="G139" s="67"/>
      <c r="H139" s="67"/>
      <c r="I139" s="66"/>
      <c r="J139" s="67"/>
      <c r="K139" s="67"/>
    </row>
    <row r="140" spans="3:11" x14ac:dyDescent="0.25">
      <c r="C140" s="64"/>
      <c r="D140" s="65"/>
      <c r="E140" s="66"/>
      <c r="F140" s="66"/>
      <c r="G140" s="67"/>
      <c r="H140" s="67"/>
      <c r="I140" s="66"/>
      <c r="J140" s="67"/>
      <c r="K140" s="67"/>
    </row>
    <row r="141" spans="3:11" x14ac:dyDescent="0.25">
      <c r="C141" s="64"/>
      <c r="D141" s="65"/>
      <c r="E141" s="66"/>
      <c r="F141" s="66"/>
      <c r="G141" s="67"/>
      <c r="H141" s="67"/>
      <c r="I141" s="66"/>
      <c r="J141" s="67"/>
      <c r="K141" s="67"/>
    </row>
    <row r="142" spans="3:11" x14ac:dyDescent="0.25">
      <c r="C142" s="64"/>
      <c r="D142" s="65"/>
      <c r="E142" s="66"/>
      <c r="F142" s="66"/>
      <c r="G142" s="67"/>
      <c r="H142" s="67"/>
      <c r="I142" s="66"/>
      <c r="J142" s="67"/>
      <c r="K142" s="67"/>
    </row>
    <row r="143" spans="3:11" x14ac:dyDescent="0.25">
      <c r="C143" s="64"/>
      <c r="D143" s="65"/>
      <c r="E143" s="66"/>
      <c r="F143" s="66"/>
      <c r="G143" s="67"/>
      <c r="H143" s="67"/>
      <c r="I143" s="66"/>
      <c r="J143" s="67"/>
      <c r="K143" s="67"/>
    </row>
    <row r="144" spans="3:11" x14ac:dyDescent="0.25">
      <c r="C144" s="64"/>
      <c r="D144" s="65"/>
      <c r="E144" s="66"/>
      <c r="F144" s="66"/>
      <c r="G144" s="67"/>
      <c r="H144" s="67"/>
      <c r="I144" s="66"/>
      <c r="J144" s="67"/>
      <c r="K144" s="67"/>
    </row>
    <row r="145" spans="3:11" x14ac:dyDescent="0.25">
      <c r="C145" s="64"/>
      <c r="D145" s="65"/>
      <c r="E145" s="66"/>
      <c r="F145" s="66"/>
      <c r="G145" s="67"/>
      <c r="H145" s="67"/>
      <c r="I145" s="66"/>
      <c r="J145" s="67"/>
      <c r="K145" s="67"/>
    </row>
    <row r="146" spans="3:11" x14ac:dyDescent="0.25">
      <c r="C146" s="64"/>
      <c r="D146" s="65"/>
      <c r="E146" s="66"/>
      <c r="F146" s="66"/>
      <c r="G146" s="67"/>
      <c r="H146" s="67"/>
      <c r="I146" s="66"/>
      <c r="J146" s="67"/>
      <c r="K146" s="67"/>
    </row>
    <row r="147" spans="3:11" x14ac:dyDescent="0.25">
      <c r="C147" s="64"/>
      <c r="D147" s="65"/>
      <c r="E147" s="66"/>
      <c r="F147" s="66"/>
      <c r="G147" s="67"/>
      <c r="H147" s="67"/>
      <c r="I147" s="66"/>
      <c r="J147" s="67"/>
      <c r="K147" s="67"/>
    </row>
    <row r="148" spans="3:11" x14ac:dyDescent="0.25">
      <c r="C148" s="64"/>
      <c r="D148" s="65"/>
      <c r="E148" s="66"/>
      <c r="F148" s="66"/>
      <c r="G148" s="67"/>
      <c r="H148" s="67"/>
      <c r="I148" s="66"/>
      <c r="J148" s="67"/>
      <c r="K148" s="67"/>
    </row>
    <row r="149" spans="3:11" x14ac:dyDescent="0.25">
      <c r="C149" s="64"/>
      <c r="D149" s="65"/>
      <c r="E149" s="66"/>
      <c r="F149" s="66"/>
      <c r="G149" s="67"/>
      <c r="H149" s="67"/>
      <c r="I149" s="66"/>
      <c r="J149" s="67"/>
      <c r="K149" s="67"/>
    </row>
    <row r="150" spans="3:11" x14ac:dyDescent="0.25">
      <c r="C150" s="64"/>
      <c r="D150" s="65"/>
      <c r="E150" s="66"/>
      <c r="F150" s="66"/>
      <c r="G150" s="67"/>
      <c r="H150" s="67"/>
      <c r="I150" s="66"/>
      <c r="J150" s="67"/>
      <c r="K150" s="67"/>
    </row>
    <row r="151" spans="3:11" x14ac:dyDescent="0.25">
      <c r="C151" s="64"/>
      <c r="D151" s="65"/>
      <c r="E151" s="66"/>
      <c r="F151" s="66"/>
      <c r="G151" s="67"/>
      <c r="H151" s="67"/>
      <c r="I151" s="66"/>
      <c r="J151" s="67"/>
      <c r="K151" s="67"/>
    </row>
    <row r="152" spans="3:11" x14ac:dyDescent="0.25">
      <c r="C152" s="64"/>
      <c r="D152" s="65"/>
      <c r="E152" s="66"/>
      <c r="F152" s="66"/>
      <c r="G152" s="67"/>
      <c r="H152" s="67"/>
      <c r="I152" s="66"/>
      <c r="J152" s="67"/>
      <c r="K152" s="67"/>
    </row>
    <row r="153" spans="3:11" x14ac:dyDescent="0.25">
      <c r="C153" s="64"/>
      <c r="D153" s="65"/>
      <c r="E153" s="66"/>
      <c r="F153" s="66"/>
      <c r="G153" s="67"/>
      <c r="H153" s="67"/>
      <c r="I153" s="66"/>
      <c r="J153" s="67"/>
      <c r="K153" s="67"/>
    </row>
    <row r="154" spans="3:11" x14ac:dyDescent="0.25">
      <c r="C154" s="64"/>
      <c r="D154" s="65"/>
      <c r="E154" s="66"/>
      <c r="F154" s="66"/>
      <c r="G154" s="67"/>
      <c r="H154" s="67"/>
      <c r="I154" s="66"/>
      <c r="J154" s="67"/>
      <c r="K154" s="67"/>
    </row>
    <row r="155" spans="3:11" x14ac:dyDescent="0.25">
      <c r="C155" s="64"/>
      <c r="D155" s="65"/>
      <c r="E155" s="66"/>
      <c r="F155" s="66"/>
      <c r="G155" s="67"/>
      <c r="H155" s="67"/>
      <c r="I155" s="66"/>
      <c r="J155" s="67"/>
      <c r="K155" s="67"/>
    </row>
    <row r="156" spans="3:11" x14ac:dyDescent="0.25">
      <c r="C156" s="64"/>
      <c r="D156" s="65"/>
      <c r="E156" s="66"/>
      <c r="F156" s="66"/>
      <c r="G156" s="67"/>
      <c r="H156" s="67"/>
      <c r="I156" s="66"/>
      <c r="J156" s="67"/>
      <c r="K156" s="67"/>
    </row>
    <row r="157" spans="3:11" x14ac:dyDescent="0.25">
      <c r="C157" s="64"/>
      <c r="D157" s="65"/>
      <c r="E157" s="66"/>
      <c r="F157" s="66"/>
      <c r="G157" s="67"/>
      <c r="H157" s="67"/>
      <c r="I157" s="66"/>
      <c r="J157" s="67"/>
      <c r="K157" s="67"/>
    </row>
    <row r="158" spans="3:11" x14ac:dyDescent="0.25">
      <c r="C158" s="64"/>
      <c r="D158" s="65"/>
      <c r="E158" s="66"/>
      <c r="F158" s="66"/>
      <c r="G158" s="67"/>
      <c r="H158" s="67"/>
      <c r="I158" s="66"/>
      <c r="J158" s="67"/>
      <c r="K158" s="67"/>
    </row>
    <row r="159" spans="3:11" x14ac:dyDescent="0.25">
      <c r="C159" s="64"/>
      <c r="D159" s="65"/>
      <c r="E159" s="66"/>
      <c r="F159" s="66"/>
      <c r="G159" s="67"/>
      <c r="H159" s="67"/>
      <c r="I159" s="66"/>
      <c r="J159" s="67"/>
      <c r="K159" s="67"/>
    </row>
    <row r="160" spans="3:11" x14ac:dyDescent="0.25">
      <c r="C160" s="64"/>
      <c r="D160" s="65"/>
      <c r="E160" s="66"/>
      <c r="F160" s="66"/>
      <c r="G160" s="67"/>
      <c r="H160" s="67"/>
      <c r="I160" s="66"/>
      <c r="J160" s="67"/>
      <c r="K160" s="67"/>
    </row>
    <row r="161" spans="3:11" x14ac:dyDescent="0.25">
      <c r="C161" s="64"/>
      <c r="D161" s="65"/>
      <c r="E161" s="66"/>
      <c r="F161" s="66"/>
      <c r="G161" s="67"/>
      <c r="H161" s="67"/>
      <c r="I161" s="66"/>
      <c r="J161" s="67"/>
      <c r="K161" s="67"/>
    </row>
    <row r="162" spans="3:11" x14ac:dyDescent="0.25">
      <c r="C162" s="64"/>
      <c r="D162" s="65"/>
      <c r="E162" s="66"/>
      <c r="F162" s="66"/>
      <c r="G162" s="67"/>
      <c r="H162" s="67"/>
      <c r="I162" s="66"/>
      <c r="J162" s="67"/>
      <c r="K162" s="67"/>
    </row>
    <row r="163" spans="3:11" x14ac:dyDescent="0.25">
      <c r="C163" s="64"/>
      <c r="D163" s="65"/>
      <c r="E163" s="66"/>
      <c r="F163" s="66"/>
      <c r="G163" s="67"/>
      <c r="H163" s="67"/>
      <c r="I163" s="66"/>
      <c r="J163" s="67"/>
      <c r="K163" s="67"/>
    </row>
    <row r="164" spans="3:11" x14ac:dyDescent="0.25">
      <c r="C164" s="64"/>
      <c r="D164" s="65"/>
      <c r="E164" s="66"/>
      <c r="F164" s="66"/>
      <c r="G164" s="67"/>
      <c r="H164" s="67"/>
      <c r="I164" s="66"/>
      <c r="J164" s="67"/>
      <c r="K164" s="67"/>
    </row>
    <row r="165" spans="3:11" x14ac:dyDescent="0.25">
      <c r="C165" s="64"/>
      <c r="D165" s="65"/>
      <c r="E165" s="66"/>
      <c r="F165" s="66"/>
      <c r="G165" s="67"/>
      <c r="H165" s="67"/>
      <c r="I165" s="66"/>
      <c r="J165" s="67"/>
      <c r="K165" s="67"/>
    </row>
    <row r="166" spans="3:11" x14ac:dyDescent="0.25">
      <c r="C166" s="64"/>
      <c r="D166" s="65"/>
      <c r="E166" s="66"/>
      <c r="F166" s="66"/>
      <c r="G166" s="67"/>
      <c r="H166" s="67"/>
      <c r="I166" s="66"/>
      <c r="J166" s="67"/>
      <c r="K166" s="67"/>
    </row>
    <row r="167" spans="3:11" x14ac:dyDescent="0.25">
      <c r="C167" s="64"/>
      <c r="D167" s="65"/>
      <c r="E167" s="66"/>
      <c r="F167" s="66"/>
      <c r="G167" s="67"/>
      <c r="H167" s="67"/>
      <c r="I167" s="66"/>
      <c r="J167" s="67"/>
      <c r="K167" s="67"/>
    </row>
    <row r="168" spans="3:11" x14ac:dyDescent="0.25">
      <c r="C168" s="64"/>
      <c r="D168" s="65"/>
      <c r="E168" s="66"/>
      <c r="F168" s="66"/>
      <c r="G168" s="67"/>
      <c r="H168" s="67"/>
      <c r="I168" s="66"/>
      <c r="J168" s="67"/>
      <c r="K168" s="67"/>
    </row>
    <row r="169" spans="3:11" x14ac:dyDescent="0.25">
      <c r="C169" s="64"/>
      <c r="D169" s="65"/>
      <c r="E169" s="66"/>
      <c r="F169" s="66"/>
      <c r="G169" s="67"/>
      <c r="H169" s="67"/>
      <c r="I169" s="66"/>
      <c r="J169" s="67"/>
      <c r="K169" s="67"/>
    </row>
    <row r="170" spans="3:11" x14ac:dyDescent="0.25">
      <c r="C170" s="64"/>
      <c r="D170" s="65"/>
      <c r="E170" s="66"/>
      <c r="F170" s="66"/>
      <c r="G170" s="67"/>
      <c r="H170" s="67"/>
      <c r="I170" s="66"/>
      <c r="J170" s="67"/>
      <c r="K170" s="67"/>
    </row>
    <row r="171" spans="3:11" x14ac:dyDescent="0.25">
      <c r="C171" s="64"/>
      <c r="D171" s="65"/>
      <c r="E171" s="66"/>
      <c r="F171" s="66"/>
      <c r="G171" s="67"/>
      <c r="H171" s="67"/>
      <c r="I171" s="66"/>
      <c r="J171" s="67"/>
      <c r="K171" s="67"/>
    </row>
    <row r="172" spans="3:11" x14ac:dyDescent="0.25">
      <c r="C172" s="64"/>
      <c r="D172" s="65"/>
      <c r="E172" s="66"/>
      <c r="F172" s="66"/>
      <c r="G172" s="67"/>
      <c r="H172" s="67"/>
      <c r="I172" s="66"/>
      <c r="J172" s="67"/>
      <c r="K172" s="67"/>
    </row>
    <row r="173" spans="3:11" x14ac:dyDescent="0.25">
      <c r="C173" s="64"/>
      <c r="D173" s="65"/>
      <c r="E173" s="66"/>
      <c r="F173" s="66"/>
      <c r="G173" s="67"/>
      <c r="H173" s="67"/>
      <c r="I173" s="66"/>
      <c r="J173" s="67"/>
      <c r="K173" s="67"/>
    </row>
    <row r="174" spans="3:11" x14ac:dyDescent="0.25">
      <c r="C174" s="64"/>
      <c r="D174" s="65"/>
      <c r="E174" s="66"/>
      <c r="F174" s="66"/>
      <c r="G174" s="67"/>
      <c r="H174" s="67"/>
      <c r="I174" s="66"/>
      <c r="J174" s="67"/>
      <c r="K174" s="67"/>
    </row>
    <row r="175" spans="3:11" x14ac:dyDescent="0.25">
      <c r="C175" s="64"/>
      <c r="D175" s="65"/>
      <c r="E175" s="66"/>
      <c r="F175" s="66"/>
      <c r="G175" s="67"/>
      <c r="H175" s="67"/>
      <c r="I175" s="66"/>
      <c r="J175" s="67"/>
      <c r="K175" s="67"/>
    </row>
    <row r="176" spans="3:11" x14ac:dyDescent="0.25">
      <c r="C176" s="64"/>
      <c r="D176" s="65"/>
      <c r="E176" s="66"/>
      <c r="F176" s="66"/>
      <c r="G176" s="67"/>
      <c r="H176" s="67"/>
      <c r="I176" s="66"/>
      <c r="J176" s="67"/>
      <c r="K176" s="67"/>
    </row>
    <row r="177" spans="3:11" x14ac:dyDescent="0.25">
      <c r="C177" s="64"/>
      <c r="D177" s="65"/>
      <c r="E177" s="66"/>
      <c r="F177" s="66"/>
      <c r="G177" s="67"/>
      <c r="H177" s="67"/>
      <c r="I177" s="66"/>
      <c r="J177" s="67"/>
      <c r="K177" s="67"/>
    </row>
    <row r="178" spans="3:11" x14ac:dyDescent="0.25">
      <c r="C178" s="64"/>
      <c r="D178" s="65"/>
      <c r="E178" s="66"/>
      <c r="F178" s="66"/>
      <c r="G178" s="67"/>
      <c r="H178" s="67"/>
      <c r="I178" s="66"/>
      <c r="J178" s="67"/>
      <c r="K178" s="67"/>
    </row>
    <row r="179" spans="3:11" x14ac:dyDescent="0.25">
      <c r="C179" s="64"/>
      <c r="D179" s="65"/>
      <c r="E179" s="66"/>
      <c r="F179" s="66"/>
      <c r="G179" s="67"/>
      <c r="H179" s="67"/>
      <c r="I179" s="66"/>
      <c r="J179" s="67"/>
      <c r="K179" s="67"/>
    </row>
    <row r="180" spans="3:11" x14ac:dyDescent="0.25">
      <c r="C180" s="64"/>
      <c r="D180" s="65"/>
      <c r="E180" s="66"/>
      <c r="F180" s="66"/>
      <c r="G180" s="67"/>
      <c r="H180" s="67"/>
      <c r="I180" s="66"/>
      <c r="J180" s="67"/>
      <c r="K180" s="67"/>
    </row>
    <row r="181" spans="3:11" x14ac:dyDescent="0.25">
      <c r="C181" s="64"/>
      <c r="D181" s="65"/>
      <c r="E181" s="66"/>
      <c r="F181" s="66"/>
      <c r="G181" s="67"/>
      <c r="H181" s="67"/>
      <c r="I181" s="66"/>
      <c r="J181" s="67"/>
      <c r="K181" s="67"/>
    </row>
    <row r="182" spans="3:11" x14ac:dyDescent="0.25">
      <c r="C182" s="64"/>
      <c r="D182" s="65"/>
      <c r="E182" s="66"/>
      <c r="F182" s="66"/>
      <c r="G182" s="67"/>
      <c r="H182" s="67"/>
      <c r="I182" s="66"/>
      <c r="J182" s="67"/>
      <c r="K182" s="67"/>
    </row>
    <row r="183" spans="3:11" x14ac:dyDescent="0.25">
      <c r="C183" s="64"/>
      <c r="D183" s="65"/>
      <c r="E183" s="66"/>
      <c r="F183" s="66"/>
      <c r="G183" s="67"/>
      <c r="H183" s="67"/>
      <c r="I183" s="66"/>
      <c r="J183" s="67"/>
      <c r="K183" s="67"/>
    </row>
    <row r="184" spans="3:11" x14ac:dyDescent="0.25">
      <c r="C184" s="64"/>
      <c r="D184" s="65"/>
      <c r="E184" s="66"/>
      <c r="F184" s="66"/>
      <c r="G184" s="67"/>
      <c r="H184" s="67"/>
      <c r="I184" s="66"/>
      <c r="J184" s="67"/>
      <c r="K184" s="67"/>
    </row>
    <row r="185" spans="3:11" x14ac:dyDescent="0.25">
      <c r="C185" s="64"/>
      <c r="D185" s="65"/>
      <c r="E185" s="66"/>
      <c r="F185" s="66"/>
      <c r="G185" s="67"/>
      <c r="H185" s="67"/>
      <c r="I185" s="66"/>
      <c r="J185" s="67"/>
      <c r="K185" s="67"/>
    </row>
    <row r="186" spans="3:11" x14ac:dyDescent="0.25">
      <c r="C186" s="64"/>
      <c r="D186" s="65"/>
      <c r="E186" s="66"/>
      <c r="F186" s="66"/>
      <c r="G186" s="67"/>
      <c r="H186" s="67"/>
      <c r="I186" s="66"/>
      <c r="J186" s="67"/>
      <c r="K186" s="67"/>
    </row>
    <row r="187" spans="3:11" x14ac:dyDescent="0.25">
      <c r="C187" s="64"/>
      <c r="D187" s="65"/>
      <c r="E187" s="66"/>
      <c r="F187" s="66"/>
      <c r="G187" s="67"/>
      <c r="H187" s="67"/>
      <c r="I187" s="66"/>
      <c r="J187" s="67"/>
      <c r="K187" s="67"/>
    </row>
    <row r="188" spans="3:11" x14ac:dyDescent="0.25">
      <c r="C188" s="64"/>
      <c r="D188" s="65"/>
      <c r="E188" s="66"/>
      <c r="F188" s="66"/>
      <c r="G188" s="67"/>
      <c r="H188" s="67"/>
      <c r="I188" s="66"/>
      <c r="J188" s="67"/>
      <c r="K188" s="67"/>
    </row>
    <row r="189" spans="3:11" x14ac:dyDescent="0.25">
      <c r="C189" s="64"/>
      <c r="D189" s="65"/>
      <c r="E189" s="66"/>
      <c r="F189" s="66"/>
      <c r="G189" s="67"/>
      <c r="H189" s="67"/>
      <c r="I189" s="66"/>
      <c r="J189" s="67"/>
      <c r="K189" s="67"/>
    </row>
    <row r="190" spans="3:11" x14ac:dyDescent="0.25">
      <c r="C190" s="64"/>
      <c r="D190" s="65"/>
      <c r="E190" s="66"/>
      <c r="F190" s="66"/>
      <c r="G190" s="67"/>
      <c r="H190" s="67"/>
      <c r="I190" s="66"/>
      <c r="J190" s="67"/>
      <c r="K190" s="67"/>
    </row>
    <row r="191" spans="3:11" x14ac:dyDescent="0.25">
      <c r="C191" s="64"/>
      <c r="D191" s="65"/>
      <c r="E191" s="66"/>
      <c r="F191" s="66"/>
      <c r="G191" s="67"/>
      <c r="H191" s="67"/>
      <c r="I191" s="66"/>
      <c r="J191" s="67"/>
      <c r="K191" s="67"/>
    </row>
    <row r="192" spans="3:11" x14ac:dyDescent="0.25">
      <c r="C192" s="64"/>
      <c r="D192" s="65"/>
      <c r="E192" s="66"/>
      <c r="F192" s="66"/>
      <c r="G192" s="67"/>
      <c r="H192" s="67"/>
      <c r="I192" s="66"/>
      <c r="J192" s="67"/>
      <c r="K192" s="67"/>
    </row>
    <row r="193" spans="3:11" x14ac:dyDescent="0.25">
      <c r="C193" s="64"/>
      <c r="D193" s="65"/>
      <c r="E193" s="66"/>
      <c r="F193" s="66"/>
      <c r="G193" s="67"/>
      <c r="H193" s="67"/>
      <c r="I193" s="66"/>
      <c r="J193" s="67"/>
      <c r="K193" s="67"/>
    </row>
    <row r="194" spans="3:11" x14ac:dyDescent="0.25">
      <c r="C194" s="64"/>
      <c r="D194" s="65"/>
      <c r="E194" s="66"/>
      <c r="F194" s="66"/>
      <c r="G194" s="67"/>
      <c r="H194" s="67"/>
      <c r="I194" s="66"/>
      <c r="J194" s="67"/>
      <c r="K194" s="67"/>
    </row>
    <row r="195" spans="3:11" x14ac:dyDescent="0.25">
      <c r="C195" s="64"/>
      <c r="D195" s="65"/>
      <c r="E195" s="66"/>
      <c r="F195" s="66"/>
      <c r="G195" s="67"/>
      <c r="H195" s="67"/>
      <c r="I195" s="66"/>
      <c r="J195" s="67"/>
      <c r="K195" s="67"/>
    </row>
    <row r="196" spans="3:11" x14ac:dyDescent="0.25">
      <c r="C196" s="64"/>
      <c r="D196" s="65"/>
      <c r="E196" s="66"/>
      <c r="F196" s="66"/>
      <c r="G196" s="67"/>
      <c r="H196" s="67"/>
      <c r="I196" s="66"/>
      <c r="J196" s="67"/>
      <c r="K196" s="67"/>
    </row>
    <row r="197" spans="3:11" x14ac:dyDescent="0.25">
      <c r="C197" s="64"/>
      <c r="D197" s="65"/>
      <c r="E197" s="66"/>
      <c r="F197" s="66"/>
      <c r="G197" s="67"/>
      <c r="H197" s="67"/>
      <c r="I197" s="66"/>
      <c r="J197" s="67"/>
      <c r="K197" s="67"/>
    </row>
    <row r="198" spans="3:11" x14ac:dyDescent="0.25">
      <c r="C198" s="64"/>
      <c r="D198" s="65"/>
      <c r="E198" s="66"/>
      <c r="F198" s="66"/>
      <c r="G198" s="67"/>
      <c r="H198" s="67"/>
      <c r="I198" s="66"/>
      <c r="J198" s="67"/>
      <c r="K198" s="67"/>
    </row>
    <row r="199" spans="3:11" x14ac:dyDescent="0.25">
      <c r="C199" s="64"/>
      <c r="D199" s="65"/>
      <c r="E199" s="66"/>
      <c r="F199" s="66"/>
      <c r="G199" s="67"/>
      <c r="H199" s="67"/>
      <c r="I199" s="66"/>
      <c r="J199" s="67"/>
      <c r="K199" s="67"/>
    </row>
    <row r="200" spans="3:11" x14ac:dyDescent="0.25">
      <c r="C200" s="64"/>
      <c r="D200" s="65"/>
      <c r="E200" s="66"/>
      <c r="F200" s="66"/>
      <c r="G200" s="67"/>
      <c r="H200" s="67"/>
      <c r="I200" s="66"/>
      <c r="J200" s="67"/>
      <c r="K200" s="67"/>
    </row>
    <row r="201" spans="3:11" x14ac:dyDescent="0.25">
      <c r="C201" s="64"/>
      <c r="D201" s="65"/>
      <c r="E201" s="66"/>
      <c r="F201" s="66"/>
      <c r="G201" s="67"/>
      <c r="H201" s="67"/>
      <c r="I201" s="66"/>
      <c r="J201" s="67"/>
      <c r="K201" s="67"/>
    </row>
    <row r="202" spans="3:11" x14ac:dyDescent="0.25">
      <c r="C202" s="64"/>
      <c r="D202" s="65"/>
      <c r="E202" s="66"/>
      <c r="F202" s="66"/>
      <c r="G202" s="67"/>
      <c r="H202" s="67"/>
      <c r="I202" s="66"/>
      <c r="J202" s="67"/>
      <c r="K202" s="67"/>
    </row>
    <row r="203" spans="3:11" x14ac:dyDescent="0.25">
      <c r="C203" s="64"/>
      <c r="D203" s="65"/>
      <c r="E203" s="66"/>
      <c r="F203" s="66"/>
      <c r="G203" s="67"/>
      <c r="H203" s="67"/>
      <c r="I203" s="66"/>
      <c r="J203" s="67"/>
      <c r="K203" s="67"/>
    </row>
    <row r="204" spans="3:11" x14ac:dyDescent="0.25">
      <c r="C204" s="64"/>
      <c r="D204" s="65"/>
      <c r="E204" s="66"/>
      <c r="F204" s="66"/>
      <c r="G204" s="67"/>
      <c r="H204" s="67"/>
      <c r="I204" s="66"/>
      <c r="J204" s="67"/>
      <c r="K204" s="67"/>
    </row>
    <row r="205" spans="3:11" x14ac:dyDescent="0.25">
      <c r="C205" s="64"/>
      <c r="D205" s="65"/>
      <c r="E205" s="66"/>
      <c r="F205" s="66"/>
      <c r="G205" s="67"/>
      <c r="H205" s="67"/>
      <c r="I205" s="66"/>
      <c r="J205" s="67"/>
      <c r="K205" s="67"/>
    </row>
    <row r="206" spans="3:11" x14ac:dyDescent="0.25">
      <c r="C206" s="64"/>
      <c r="D206" s="65"/>
      <c r="E206" s="66"/>
      <c r="F206" s="66"/>
      <c r="G206" s="67"/>
      <c r="H206" s="67"/>
      <c r="I206" s="66"/>
      <c r="J206" s="67"/>
      <c r="K206" s="67"/>
    </row>
    <row r="207" spans="3:11" x14ac:dyDescent="0.25">
      <c r="C207" s="64"/>
      <c r="D207" s="65"/>
      <c r="E207" s="66"/>
      <c r="F207" s="66"/>
      <c r="G207" s="67"/>
      <c r="H207" s="67"/>
      <c r="I207" s="66"/>
      <c r="J207" s="67"/>
      <c r="K207" s="67"/>
    </row>
    <row r="208" spans="3:11" x14ac:dyDescent="0.25">
      <c r="C208" s="64"/>
      <c r="D208" s="65"/>
      <c r="E208" s="66"/>
      <c r="F208" s="66"/>
      <c r="G208" s="67"/>
      <c r="H208" s="67"/>
      <c r="I208" s="66"/>
      <c r="J208" s="67"/>
      <c r="K208" s="67"/>
    </row>
    <row r="209" spans="3:11" x14ac:dyDescent="0.25">
      <c r="C209" s="64"/>
      <c r="D209" s="65"/>
      <c r="E209" s="66"/>
      <c r="F209" s="66"/>
      <c r="G209" s="67"/>
      <c r="H209" s="67"/>
      <c r="I209" s="66"/>
      <c r="J209" s="67"/>
      <c r="K209" s="67"/>
    </row>
    <row r="210" spans="3:11" x14ac:dyDescent="0.25">
      <c r="C210" s="64"/>
      <c r="D210" s="65"/>
      <c r="E210" s="66"/>
      <c r="F210" s="66"/>
      <c r="G210" s="67"/>
      <c r="H210" s="67"/>
      <c r="I210" s="66"/>
      <c r="J210" s="67"/>
      <c r="K210" s="67"/>
    </row>
    <row r="211" spans="3:11" x14ac:dyDescent="0.25">
      <c r="C211" s="64"/>
      <c r="D211" s="65"/>
      <c r="E211" s="66"/>
      <c r="F211" s="66"/>
      <c r="G211" s="67"/>
      <c r="H211" s="67"/>
      <c r="I211" s="66"/>
      <c r="J211" s="67"/>
      <c r="K211" s="67"/>
    </row>
    <row r="212" spans="3:11" x14ac:dyDescent="0.25">
      <c r="C212" s="64"/>
      <c r="D212" s="65"/>
      <c r="E212" s="66"/>
      <c r="F212" s="66"/>
      <c r="G212" s="67"/>
      <c r="H212" s="67"/>
      <c r="I212" s="66"/>
      <c r="J212" s="67"/>
      <c r="K212" s="67"/>
    </row>
    <row r="213" spans="3:11" x14ac:dyDescent="0.25">
      <c r="C213" s="64"/>
      <c r="D213" s="65"/>
      <c r="E213" s="66"/>
      <c r="F213" s="66"/>
      <c r="G213" s="67"/>
      <c r="H213" s="67"/>
      <c r="I213" s="66"/>
      <c r="J213" s="67"/>
      <c r="K213" s="67"/>
    </row>
    <row r="214" spans="3:11" x14ac:dyDescent="0.25">
      <c r="C214" s="64"/>
      <c r="D214" s="65"/>
      <c r="E214" s="66"/>
      <c r="F214" s="66"/>
      <c r="G214" s="67"/>
      <c r="H214" s="67"/>
      <c r="I214" s="66"/>
      <c r="J214" s="67"/>
      <c r="K214" s="67"/>
    </row>
    <row r="215" spans="3:11" x14ac:dyDescent="0.25">
      <c r="C215" s="64"/>
      <c r="D215" s="65"/>
      <c r="E215" s="66"/>
      <c r="F215" s="66"/>
      <c r="G215" s="67"/>
      <c r="H215" s="67"/>
      <c r="I215" s="66"/>
      <c r="J215" s="67"/>
      <c r="K215" s="67"/>
    </row>
    <row r="216" spans="3:11" x14ac:dyDescent="0.25">
      <c r="C216" s="64"/>
      <c r="D216" s="65"/>
      <c r="E216" s="66"/>
      <c r="F216" s="66"/>
      <c r="G216" s="67"/>
      <c r="H216" s="67"/>
      <c r="I216" s="66"/>
      <c r="J216" s="67"/>
      <c r="K216" s="67"/>
    </row>
    <row r="217" spans="3:11" x14ac:dyDescent="0.25">
      <c r="C217" s="64"/>
      <c r="D217" s="65"/>
      <c r="E217" s="66"/>
      <c r="F217" s="66"/>
      <c r="G217" s="67"/>
      <c r="H217" s="67"/>
      <c r="I217" s="66"/>
      <c r="J217" s="67"/>
      <c r="K217" s="67"/>
    </row>
    <row r="218" spans="3:11" x14ac:dyDescent="0.25">
      <c r="C218" s="64"/>
      <c r="D218" s="65"/>
      <c r="E218" s="66"/>
      <c r="F218" s="66"/>
      <c r="G218" s="67"/>
      <c r="H218" s="67"/>
      <c r="I218" s="66"/>
      <c r="J218" s="67"/>
      <c r="K218" s="67"/>
    </row>
    <row r="219" spans="3:11" x14ac:dyDescent="0.25">
      <c r="C219" s="64"/>
      <c r="D219" s="65"/>
      <c r="E219" s="66"/>
      <c r="F219" s="66"/>
      <c r="G219" s="67"/>
      <c r="H219" s="67"/>
      <c r="I219" s="66"/>
      <c r="J219" s="67"/>
      <c r="K219" s="67"/>
    </row>
    <row r="220" spans="3:11" x14ac:dyDescent="0.25">
      <c r="C220" s="64"/>
      <c r="D220" s="65"/>
      <c r="E220" s="66"/>
      <c r="F220" s="66"/>
      <c r="G220" s="67"/>
      <c r="H220" s="67"/>
      <c r="I220" s="66"/>
      <c r="J220" s="67"/>
      <c r="K220" s="67"/>
    </row>
    <row r="221" spans="3:11" x14ac:dyDescent="0.25">
      <c r="C221" s="64"/>
      <c r="D221" s="65"/>
      <c r="E221" s="66"/>
      <c r="F221" s="66"/>
      <c r="G221" s="67"/>
      <c r="H221" s="67"/>
      <c r="I221" s="66"/>
      <c r="J221" s="67"/>
      <c r="K221" s="67"/>
    </row>
    <row r="222" spans="3:11" x14ac:dyDescent="0.25">
      <c r="C222" s="64"/>
      <c r="D222" s="65"/>
      <c r="E222" s="66"/>
      <c r="F222" s="66"/>
      <c r="G222" s="67"/>
      <c r="H222" s="67"/>
      <c r="I222" s="66"/>
      <c r="J222" s="67"/>
      <c r="K222" s="67"/>
    </row>
    <row r="223" spans="3:11" x14ac:dyDescent="0.25">
      <c r="C223" s="64"/>
      <c r="D223" s="65"/>
      <c r="E223" s="66"/>
      <c r="F223" s="66"/>
      <c r="G223" s="67"/>
      <c r="H223" s="67"/>
      <c r="I223" s="66"/>
      <c r="J223" s="67"/>
      <c r="K223" s="67"/>
    </row>
    <row r="224" spans="3:11" x14ac:dyDescent="0.25">
      <c r="C224" s="64"/>
      <c r="D224" s="65"/>
      <c r="E224" s="66"/>
      <c r="F224" s="66"/>
      <c r="G224" s="67"/>
      <c r="H224" s="67"/>
      <c r="I224" s="66"/>
      <c r="J224" s="67"/>
      <c r="K224" s="67"/>
    </row>
    <row r="225" spans="3:11" x14ac:dyDescent="0.25">
      <c r="C225" s="64"/>
      <c r="D225" s="65"/>
      <c r="E225" s="66"/>
      <c r="F225" s="66"/>
      <c r="G225" s="67"/>
      <c r="H225" s="67"/>
      <c r="I225" s="66"/>
      <c r="J225" s="67"/>
      <c r="K225" s="67"/>
    </row>
    <row r="226" spans="3:11" x14ac:dyDescent="0.25">
      <c r="C226" s="64"/>
      <c r="D226" s="65"/>
      <c r="E226" s="66"/>
      <c r="F226" s="66"/>
      <c r="G226" s="67"/>
      <c r="H226" s="67"/>
      <c r="I226" s="66"/>
      <c r="J226" s="67"/>
      <c r="K226" s="67"/>
    </row>
    <row r="227" spans="3:11" x14ac:dyDescent="0.25">
      <c r="C227" s="64"/>
      <c r="D227" s="65"/>
      <c r="E227" s="66"/>
      <c r="F227" s="66"/>
      <c r="G227" s="67"/>
      <c r="H227" s="67"/>
      <c r="I227" s="66"/>
      <c r="J227" s="67"/>
      <c r="K227" s="67"/>
    </row>
    <row r="228" spans="3:11" x14ac:dyDescent="0.25">
      <c r="C228" s="64"/>
      <c r="D228" s="65"/>
      <c r="E228" s="66"/>
      <c r="F228" s="66"/>
      <c r="G228" s="67"/>
      <c r="H228" s="67"/>
      <c r="I228" s="66"/>
      <c r="J228" s="67"/>
      <c r="K228" s="67"/>
    </row>
    <row r="229" spans="3:11" x14ac:dyDescent="0.25">
      <c r="C229" s="64"/>
      <c r="D229" s="65"/>
      <c r="E229" s="66"/>
      <c r="F229" s="66"/>
      <c r="G229" s="67"/>
      <c r="H229" s="67"/>
      <c r="I229" s="66"/>
      <c r="J229" s="67"/>
      <c r="K229" s="67"/>
    </row>
    <row r="230" spans="3:11" x14ac:dyDescent="0.25">
      <c r="C230" s="64"/>
      <c r="D230" s="65"/>
      <c r="E230" s="66"/>
      <c r="F230" s="66"/>
      <c r="G230" s="67"/>
      <c r="H230" s="67"/>
      <c r="I230" s="66"/>
      <c r="J230" s="67"/>
      <c r="K230" s="67"/>
    </row>
    <row r="231" spans="3:11" x14ac:dyDescent="0.25">
      <c r="C231" s="64"/>
      <c r="D231" s="65"/>
      <c r="E231" s="66"/>
      <c r="F231" s="66"/>
      <c r="G231" s="67"/>
      <c r="H231" s="67"/>
      <c r="I231" s="66"/>
      <c r="J231" s="67"/>
      <c r="K231" s="67"/>
    </row>
    <row r="232" spans="3:11" x14ac:dyDescent="0.25">
      <c r="C232" s="64"/>
      <c r="D232" s="65"/>
      <c r="E232" s="66"/>
      <c r="F232" s="66"/>
      <c r="G232" s="67"/>
      <c r="H232" s="67"/>
      <c r="I232" s="66"/>
      <c r="J232" s="67"/>
      <c r="K232" s="67"/>
    </row>
    <row r="233" spans="3:11" x14ac:dyDescent="0.25">
      <c r="C233" s="64"/>
      <c r="D233" s="65"/>
      <c r="E233" s="66"/>
      <c r="F233" s="66"/>
      <c r="G233" s="67"/>
      <c r="H233" s="67"/>
      <c r="I233" s="66"/>
      <c r="J233" s="67"/>
      <c r="K233" s="67"/>
    </row>
    <row r="234" spans="3:11" x14ac:dyDescent="0.25">
      <c r="C234" s="64"/>
      <c r="D234" s="65"/>
      <c r="E234" s="66"/>
      <c r="F234" s="66"/>
      <c r="G234" s="67"/>
      <c r="H234" s="67"/>
      <c r="I234" s="66"/>
      <c r="J234" s="67"/>
      <c r="K234" s="67"/>
    </row>
    <row r="235" spans="3:11" x14ac:dyDescent="0.25">
      <c r="C235" s="64"/>
      <c r="D235" s="65"/>
      <c r="E235" s="66"/>
      <c r="F235" s="66"/>
      <c r="G235" s="67"/>
      <c r="H235" s="67"/>
      <c r="I235" s="66"/>
      <c r="J235" s="67"/>
      <c r="K235" s="67"/>
    </row>
    <row r="236" spans="3:11" x14ac:dyDescent="0.25">
      <c r="C236" s="64"/>
      <c r="D236" s="65"/>
      <c r="E236" s="66"/>
      <c r="F236" s="66"/>
      <c r="G236" s="67"/>
      <c r="H236" s="67"/>
      <c r="I236" s="66"/>
      <c r="J236" s="67"/>
      <c r="K236" s="67"/>
    </row>
    <row r="237" spans="3:11" x14ac:dyDescent="0.25">
      <c r="C237" s="64"/>
      <c r="D237" s="65"/>
      <c r="E237" s="66"/>
      <c r="F237" s="66"/>
      <c r="G237" s="67"/>
      <c r="H237" s="67"/>
      <c r="I237" s="66"/>
      <c r="J237" s="67"/>
      <c r="K237" s="67"/>
    </row>
    <row r="238" spans="3:11" x14ac:dyDescent="0.25">
      <c r="C238" s="64"/>
      <c r="D238" s="65"/>
      <c r="E238" s="66"/>
      <c r="F238" s="66"/>
      <c r="G238" s="67"/>
      <c r="H238" s="67"/>
      <c r="I238" s="66"/>
      <c r="J238" s="67"/>
      <c r="K238" s="67"/>
    </row>
    <row r="239" spans="3:11" x14ac:dyDescent="0.25">
      <c r="C239" s="64"/>
      <c r="D239" s="65"/>
      <c r="E239" s="66"/>
      <c r="F239" s="66"/>
      <c r="G239" s="67"/>
      <c r="H239" s="67"/>
      <c r="I239" s="66"/>
      <c r="J239" s="67"/>
      <c r="K239" s="67"/>
    </row>
    <row r="240" spans="3:11" x14ac:dyDescent="0.25">
      <c r="C240" s="64"/>
      <c r="D240" s="65"/>
      <c r="E240" s="66"/>
      <c r="F240" s="66"/>
      <c r="G240" s="67"/>
      <c r="H240" s="67"/>
      <c r="I240" s="66"/>
      <c r="J240" s="67"/>
      <c r="K240" s="67"/>
    </row>
    <row r="241" spans="3:11" x14ac:dyDescent="0.25">
      <c r="C241" s="64"/>
      <c r="D241" s="65"/>
      <c r="E241" s="66"/>
      <c r="F241" s="66"/>
      <c r="G241" s="67"/>
      <c r="H241" s="67"/>
      <c r="I241" s="66"/>
      <c r="J241" s="67"/>
      <c r="K241" s="67"/>
    </row>
    <row r="242" spans="3:11" x14ac:dyDescent="0.25">
      <c r="C242" s="64"/>
      <c r="D242" s="65"/>
      <c r="E242" s="66"/>
      <c r="F242" s="66"/>
      <c r="G242" s="67"/>
      <c r="H242" s="67"/>
      <c r="I242" s="66"/>
      <c r="J242" s="67"/>
      <c r="K242" s="67"/>
    </row>
    <row r="243" spans="3:11" x14ac:dyDescent="0.25">
      <c r="C243" s="64"/>
      <c r="D243" s="65"/>
      <c r="E243" s="66"/>
      <c r="F243" s="66"/>
      <c r="G243" s="67"/>
      <c r="H243" s="67"/>
      <c r="I243" s="66"/>
      <c r="J243" s="67"/>
      <c r="K243" s="67"/>
    </row>
    <row r="244" spans="3:11" x14ac:dyDescent="0.25">
      <c r="C244" s="64"/>
      <c r="D244" s="65"/>
      <c r="E244" s="66"/>
      <c r="F244" s="66"/>
      <c r="G244" s="67"/>
      <c r="H244" s="67"/>
      <c r="I244" s="66"/>
      <c r="J244" s="67"/>
      <c r="K244" s="67"/>
    </row>
    <row r="245" spans="3:11" x14ac:dyDescent="0.25">
      <c r="C245" s="64"/>
      <c r="D245" s="65"/>
      <c r="E245" s="66"/>
      <c r="F245" s="66"/>
      <c r="G245" s="67"/>
      <c r="H245" s="67"/>
      <c r="I245" s="66"/>
      <c r="J245" s="67"/>
      <c r="K245" s="67"/>
    </row>
    <row r="246" spans="3:11" x14ac:dyDescent="0.25">
      <c r="C246" s="64"/>
      <c r="D246" s="65"/>
      <c r="E246" s="66"/>
      <c r="F246" s="66"/>
      <c r="G246" s="67"/>
      <c r="H246" s="67"/>
      <c r="I246" s="66"/>
      <c r="J246" s="67"/>
      <c r="K246" s="67"/>
    </row>
    <row r="247" spans="3:11" x14ac:dyDescent="0.25">
      <c r="C247" s="64"/>
      <c r="D247" s="65"/>
      <c r="E247" s="66"/>
      <c r="F247" s="66"/>
      <c r="G247" s="67"/>
      <c r="H247" s="67"/>
      <c r="I247" s="66"/>
      <c r="J247" s="67"/>
      <c r="K247" s="67"/>
    </row>
    <row r="248" spans="3:11" x14ac:dyDescent="0.25">
      <c r="C248" s="64"/>
      <c r="D248" s="65"/>
      <c r="E248" s="66"/>
      <c r="F248" s="66"/>
      <c r="G248" s="67"/>
      <c r="H248" s="67"/>
      <c r="I248" s="66"/>
      <c r="J248" s="67"/>
      <c r="K248" s="67"/>
    </row>
    <row r="249" spans="3:11" x14ac:dyDescent="0.25">
      <c r="C249" s="64"/>
      <c r="D249" s="65"/>
      <c r="E249" s="66"/>
      <c r="F249" s="66"/>
      <c r="G249" s="67"/>
      <c r="H249" s="67"/>
      <c r="I249" s="66"/>
      <c r="J249" s="67"/>
      <c r="K249" s="67"/>
    </row>
    <row r="250" spans="3:11" x14ac:dyDescent="0.25">
      <c r="C250" s="64"/>
      <c r="D250" s="65"/>
      <c r="E250" s="66"/>
      <c r="F250" s="66"/>
      <c r="G250" s="67"/>
      <c r="H250" s="67"/>
      <c r="I250" s="66"/>
      <c r="J250" s="67"/>
      <c r="K250" s="67"/>
    </row>
    <row r="251" spans="3:11" x14ac:dyDescent="0.25">
      <c r="C251" s="64"/>
      <c r="D251" s="65"/>
      <c r="E251" s="66"/>
      <c r="F251" s="66"/>
      <c r="G251" s="67"/>
      <c r="H251" s="67"/>
      <c r="I251" s="66"/>
      <c r="J251" s="67"/>
      <c r="K251" s="67"/>
    </row>
    <row r="252" spans="3:11" x14ac:dyDescent="0.25">
      <c r="C252" s="64"/>
      <c r="D252" s="65"/>
      <c r="E252" s="66"/>
      <c r="F252" s="66"/>
      <c r="G252" s="67"/>
      <c r="H252" s="67"/>
      <c r="I252" s="66"/>
      <c r="J252" s="67"/>
      <c r="K252" s="67"/>
    </row>
    <row r="253" spans="3:11" x14ac:dyDescent="0.25">
      <c r="C253" s="64"/>
      <c r="D253" s="65"/>
      <c r="E253" s="66"/>
      <c r="F253" s="66"/>
      <c r="G253" s="67"/>
      <c r="H253" s="67"/>
      <c r="I253" s="66"/>
      <c r="J253" s="67"/>
      <c r="K253" s="67"/>
    </row>
    <row r="254" spans="3:11" x14ac:dyDescent="0.25">
      <c r="C254" s="64"/>
      <c r="D254" s="65"/>
      <c r="E254" s="66"/>
      <c r="F254" s="66"/>
      <c r="G254" s="67"/>
      <c r="H254" s="67"/>
      <c r="I254" s="66"/>
      <c r="J254" s="67"/>
      <c r="K254" s="67"/>
    </row>
    <row r="255" spans="3:11" x14ac:dyDescent="0.25">
      <c r="C255" s="64"/>
      <c r="D255" s="65"/>
      <c r="E255" s="66"/>
      <c r="F255" s="66"/>
      <c r="G255" s="67"/>
      <c r="H255" s="67"/>
      <c r="I255" s="66"/>
      <c r="J255" s="67"/>
      <c r="K255" s="67"/>
    </row>
    <row r="256" spans="3:11" x14ac:dyDescent="0.25">
      <c r="C256" s="64"/>
      <c r="D256" s="65"/>
      <c r="E256" s="66"/>
      <c r="F256" s="66"/>
      <c r="G256" s="67"/>
      <c r="H256" s="67"/>
      <c r="I256" s="66"/>
      <c r="J256" s="67"/>
      <c r="K256" s="67"/>
    </row>
    <row r="257" spans="3:11" x14ac:dyDescent="0.25">
      <c r="C257" s="64"/>
      <c r="D257" s="65"/>
      <c r="E257" s="66"/>
      <c r="F257" s="66"/>
      <c r="G257" s="67"/>
      <c r="H257" s="67"/>
      <c r="I257" s="66"/>
      <c r="J257" s="67"/>
      <c r="K257" s="67"/>
    </row>
    <row r="258" spans="3:11" x14ac:dyDescent="0.25">
      <c r="C258" s="64"/>
      <c r="D258" s="65"/>
      <c r="E258" s="66"/>
      <c r="F258" s="66"/>
      <c r="G258" s="67"/>
      <c r="H258" s="67"/>
      <c r="I258" s="66"/>
      <c r="J258" s="67"/>
      <c r="K258" s="67"/>
    </row>
    <row r="259" spans="3:11" x14ac:dyDescent="0.25">
      <c r="C259" s="64"/>
      <c r="D259" s="65"/>
      <c r="E259" s="66"/>
      <c r="F259" s="66"/>
      <c r="G259" s="67"/>
      <c r="H259" s="67"/>
      <c r="I259" s="66"/>
      <c r="J259" s="67"/>
      <c r="K259" s="67"/>
    </row>
    <row r="260" spans="3:11" x14ac:dyDescent="0.25">
      <c r="C260" s="64"/>
      <c r="D260" s="65"/>
      <c r="E260" s="66"/>
      <c r="F260" s="66"/>
      <c r="G260" s="67"/>
      <c r="H260" s="67"/>
      <c r="I260" s="66"/>
      <c r="J260" s="67"/>
      <c r="K260" s="67"/>
    </row>
    <row r="261" spans="3:11" x14ac:dyDescent="0.25">
      <c r="C261" s="64"/>
      <c r="D261" s="65"/>
      <c r="E261" s="66"/>
      <c r="F261" s="66"/>
      <c r="G261" s="67"/>
      <c r="H261" s="67"/>
      <c r="I261" s="66"/>
      <c r="J261" s="67"/>
      <c r="K261" s="67"/>
    </row>
    <row r="262" spans="3:11" x14ac:dyDescent="0.25">
      <c r="C262" s="64"/>
      <c r="D262" s="65"/>
      <c r="E262" s="66"/>
      <c r="F262" s="66"/>
      <c r="G262" s="67"/>
      <c r="H262" s="67"/>
      <c r="I262" s="66"/>
      <c r="J262" s="67"/>
      <c r="K262" s="67"/>
    </row>
    <row r="263" spans="3:11" x14ac:dyDescent="0.25">
      <c r="C263" s="64"/>
      <c r="D263" s="65"/>
      <c r="E263" s="66"/>
      <c r="F263" s="66"/>
      <c r="G263" s="67"/>
      <c r="H263" s="67"/>
      <c r="I263" s="66"/>
      <c r="J263" s="67"/>
      <c r="K263" s="67"/>
    </row>
    <row r="264" spans="3:11" x14ac:dyDescent="0.25">
      <c r="C264" s="64"/>
      <c r="D264" s="65"/>
      <c r="E264" s="66"/>
      <c r="F264" s="66"/>
      <c r="G264" s="67"/>
      <c r="H264" s="67"/>
      <c r="I264" s="66"/>
      <c r="J264" s="67"/>
      <c r="K264" s="67"/>
    </row>
    <row r="265" spans="3:11" x14ac:dyDescent="0.25">
      <c r="C265" s="64"/>
      <c r="D265" s="65"/>
      <c r="E265" s="66"/>
      <c r="F265" s="66"/>
      <c r="G265" s="67"/>
      <c r="H265" s="67"/>
      <c r="I265" s="66"/>
      <c r="J265" s="67"/>
      <c r="K265" s="67"/>
    </row>
    <row r="266" spans="3:11" x14ac:dyDescent="0.25">
      <c r="C266" s="64"/>
      <c r="D266" s="65"/>
      <c r="E266" s="66"/>
      <c r="F266" s="66"/>
      <c r="G266" s="67"/>
      <c r="H266" s="67"/>
      <c r="I266" s="66"/>
      <c r="J266" s="67"/>
      <c r="K266" s="67"/>
    </row>
    <row r="267" spans="3:11" x14ac:dyDescent="0.25">
      <c r="C267" s="64"/>
      <c r="D267" s="65"/>
      <c r="E267" s="66"/>
      <c r="F267" s="66"/>
      <c r="G267" s="67"/>
      <c r="H267" s="67"/>
      <c r="I267" s="66"/>
      <c r="J267" s="67"/>
      <c r="K267" s="67"/>
    </row>
    <row r="268" spans="3:11" x14ac:dyDescent="0.25">
      <c r="C268" s="64"/>
      <c r="D268" s="65"/>
      <c r="E268" s="66"/>
      <c r="F268" s="66"/>
      <c r="G268" s="67"/>
      <c r="H268" s="67"/>
      <c r="I268" s="66"/>
      <c r="J268" s="67"/>
      <c r="K268" s="67"/>
    </row>
    <row r="269" spans="3:11" x14ac:dyDescent="0.25">
      <c r="C269" s="64"/>
      <c r="D269" s="65"/>
      <c r="E269" s="66"/>
      <c r="F269" s="66"/>
      <c r="G269" s="67"/>
      <c r="H269" s="67"/>
      <c r="I269" s="66"/>
      <c r="J269" s="67"/>
      <c r="K269" s="67"/>
    </row>
    <row r="270" spans="3:11" x14ac:dyDescent="0.25">
      <c r="C270" s="64"/>
      <c r="D270" s="65"/>
      <c r="E270" s="66"/>
      <c r="F270" s="66"/>
      <c r="G270" s="67"/>
      <c r="H270" s="67"/>
      <c r="I270" s="66"/>
      <c r="J270" s="67"/>
      <c r="K270" s="67"/>
    </row>
    <row r="271" spans="3:11" x14ac:dyDescent="0.25">
      <c r="C271" s="64"/>
      <c r="D271" s="65"/>
      <c r="E271" s="66"/>
      <c r="F271" s="66"/>
      <c r="G271" s="67"/>
      <c r="H271" s="67"/>
      <c r="I271" s="66"/>
      <c r="J271" s="67"/>
      <c r="K271" s="67"/>
    </row>
    <row r="272" spans="3:11" x14ac:dyDescent="0.25">
      <c r="C272" s="64"/>
      <c r="D272" s="65"/>
      <c r="E272" s="66"/>
      <c r="F272" s="66"/>
      <c r="G272" s="67"/>
      <c r="H272" s="67"/>
      <c r="I272" s="66"/>
      <c r="J272" s="67"/>
      <c r="K272" s="67"/>
    </row>
    <row r="273" spans="3:11" x14ac:dyDescent="0.25">
      <c r="C273" s="64"/>
      <c r="D273" s="65"/>
      <c r="E273" s="66"/>
      <c r="F273" s="66"/>
      <c r="G273" s="67"/>
      <c r="H273" s="67"/>
      <c r="I273" s="66"/>
      <c r="J273" s="67"/>
      <c r="K273" s="67"/>
    </row>
    <row r="274" spans="3:11" x14ac:dyDescent="0.25">
      <c r="C274" s="64"/>
      <c r="D274" s="65"/>
      <c r="E274" s="66"/>
      <c r="F274" s="66"/>
      <c r="G274" s="67"/>
      <c r="H274" s="67"/>
      <c r="I274" s="66"/>
      <c r="J274" s="67"/>
      <c r="K274" s="67"/>
    </row>
    <row r="275" spans="3:11" x14ac:dyDescent="0.25">
      <c r="C275" s="64"/>
      <c r="D275" s="65"/>
      <c r="E275" s="66"/>
      <c r="F275" s="66"/>
      <c r="G275" s="67"/>
      <c r="H275" s="67"/>
      <c r="I275" s="66"/>
      <c r="J275" s="67"/>
      <c r="K275" s="67"/>
    </row>
    <row r="276" spans="3:11" x14ac:dyDescent="0.25">
      <c r="C276" s="64"/>
      <c r="D276" s="65"/>
      <c r="E276" s="66"/>
      <c r="F276" s="66"/>
      <c r="G276" s="67"/>
      <c r="H276" s="67"/>
      <c r="I276" s="66"/>
      <c r="J276" s="67"/>
      <c r="K276" s="67"/>
    </row>
    <row r="277" spans="3:11" x14ac:dyDescent="0.25">
      <c r="C277" s="64"/>
      <c r="D277" s="65"/>
      <c r="E277" s="66"/>
      <c r="F277" s="66"/>
      <c r="G277" s="67"/>
      <c r="H277" s="67"/>
      <c r="I277" s="66"/>
      <c r="J277" s="67"/>
      <c r="K277" s="67"/>
    </row>
    <row r="278" spans="3:11" x14ac:dyDescent="0.25">
      <c r="C278" s="64"/>
      <c r="D278" s="65"/>
      <c r="E278" s="66"/>
      <c r="F278" s="66"/>
      <c r="G278" s="67"/>
      <c r="H278" s="67"/>
      <c r="I278" s="66"/>
      <c r="J278" s="67"/>
      <c r="K278" s="67"/>
    </row>
    <row r="279" spans="3:11" x14ac:dyDescent="0.25">
      <c r="C279" s="64"/>
      <c r="D279" s="65"/>
      <c r="E279" s="66"/>
      <c r="F279" s="66"/>
      <c r="G279" s="67"/>
      <c r="H279" s="67"/>
      <c r="I279" s="66"/>
      <c r="J279" s="67"/>
      <c r="K279" s="67"/>
    </row>
    <row r="280" spans="3:11" x14ac:dyDescent="0.25">
      <c r="C280" s="64"/>
      <c r="D280" s="65"/>
      <c r="E280" s="66"/>
      <c r="F280" s="66"/>
      <c r="G280" s="67"/>
      <c r="H280" s="67"/>
      <c r="I280" s="66"/>
      <c r="J280" s="67"/>
      <c r="K280" s="67"/>
    </row>
    <row r="281" spans="3:11" x14ac:dyDescent="0.25">
      <c r="C281" s="64"/>
      <c r="D281" s="65"/>
      <c r="E281" s="66"/>
      <c r="F281" s="66"/>
      <c r="G281" s="67"/>
      <c r="H281" s="67"/>
      <c r="I281" s="66"/>
      <c r="J281" s="67"/>
      <c r="K281" s="67"/>
    </row>
    <row r="282" spans="3:11" x14ac:dyDescent="0.25">
      <c r="C282" s="64"/>
      <c r="D282" s="65"/>
      <c r="E282" s="66"/>
      <c r="F282" s="66"/>
      <c r="G282" s="67"/>
      <c r="H282" s="67"/>
      <c r="I282" s="66"/>
      <c r="J282" s="67"/>
      <c r="K282" s="67"/>
    </row>
    <row r="283" spans="3:11" x14ac:dyDescent="0.25">
      <c r="C283" s="64"/>
      <c r="D283" s="65"/>
      <c r="E283" s="66"/>
      <c r="F283" s="66"/>
      <c r="G283" s="67"/>
      <c r="H283" s="67"/>
      <c r="I283" s="66"/>
      <c r="J283" s="67"/>
      <c r="K283" s="67"/>
    </row>
  </sheetData>
  <mergeCells count="5">
    <mergeCell ref="C11:E12"/>
    <mergeCell ref="F11:H11"/>
    <mergeCell ref="F12:H12"/>
    <mergeCell ref="I11:K11"/>
    <mergeCell ref="I12:K12"/>
  </mergeCells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B682-CA38-4B0C-9D91-9FEE0A8DCD56}">
  <sheetPr codeName="Sheet8">
    <tabColor theme="4" tint="-0.499984740745262"/>
  </sheetPr>
  <dimension ref="C3:I431"/>
  <sheetViews>
    <sheetView showGridLines="0" zoomScaleNormal="100" workbookViewId="0">
      <selection activeCell="C31" sqref="C31"/>
    </sheetView>
  </sheetViews>
  <sheetFormatPr defaultRowHeight="15" x14ac:dyDescent="0.25"/>
  <cols>
    <col min="2" max="2" width="2.28515625" customWidth="1"/>
    <col min="3" max="3" width="11.28515625" bestFit="1" customWidth="1"/>
    <col min="4" max="4" width="21.140625" customWidth="1"/>
    <col min="5" max="5" width="21.5703125" customWidth="1"/>
    <col min="6" max="6" width="19" customWidth="1"/>
    <col min="7" max="7" width="17.5703125" customWidth="1"/>
    <col min="8" max="53" width="15.7109375" customWidth="1"/>
  </cols>
  <sheetData>
    <row r="3" spans="3:9" x14ac:dyDescent="0.25">
      <c r="I3" s="15"/>
    </row>
    <row r="4" spans="3:9" x14ac:dyDescent="0.25">
      <c r="I4" s="16"/>
    </row>
    <row r="6" spans="3:9" x14ac:dyDescent="0.25">
      <c r="I6" s="15"/>
    </row>
    <row r="7" spans="3:9" x14ac:dyDescent="0.25">
      <c r="I7" s="16"/>
    </row>
    <row r="8" spans="3:9" x14ac:dyDescent="0.25">
      <c r="I8" s="16"/>
    </row>
    <row r="9" spans="3:9" x14ac:dyDescent="0.25">
      <c r="C9" s="17" t="s">
        <v>126</v>
      </c>
      <c r="I9" s="16"/>
    </row>
    <row r="10" spans="3:9" ht="9.9499999999999993" customHeight="1" x14ac:dyDescent="0.25">
      <c r="I10" s="16"/>
    </row>
    <row r="11" spans="3:9" x14ac:dyDescent="0.25">
      <c r="I11" s="14"/>
    </row>
    <row r="12" spans="3:9" x14ac:dyDescent="0.25">
      <c r="I12" s="14"/>
    </row>
    <row r="13" spans="3:9" x14ac:dyDescent="0.25">
      <c r="I13" s="14"/>
    </row>
    <row r="14" spans="3:9" x14ac:dyDescent="0.25">
      <c r="I14" s="14"/>
    </row>
    <row r="15" spans="3:9" x14ac:dyDescent="0.25">
      <c r="I15" s="14"/>
    </row>
    <row r="16" spans="3:9" x14ac:dyDescent="0.25">
      <c r="I16" s="14"/>
    </row>
    <row r="17" spans="3:9" x14ac:dyDescent="0.25">
      <c r="I17" s="14"/>
    </row>
    <row r="18" spans="3:9" x14ac:dyDescent="0.25">
      <c r="I18" s="14"/>
    </row>
    <row r="19" spans="3:9" x14ac:dyDescent="0.25">
      <c r="I19" s="14"/>
    </row>
    <row r="20" spans="3:9" x14ac:dyDescent="0.25">
      <c r="I20" s="14"/>
    </row>
    <row r="21" spans="3:9" x14ac:dyDescent="0.25">
      <c r="I21" s="14"/>
    </row>
    <row r="22" spans="3:9" x14ac:dyDescent="0.25">
      <c r="I22" s="14"/>
    </row>
    <row r="23" spans="3:9" x14ac:dyDescent="0.25">
      <c r="I23" s="14"/>
    </row>
    <row r="24" spans="3:9" x14ac:dyDescent="0.25">
      <c r="I24" s="14"/>
    </row>
    <row r="25" spans="3:9" x14ac:dyDescent="0.25">
      <c r="I25" s="14"/>
    </row>
    <row r="26" spans="3:9" x14ac:dyDescent="0.25">
      <c r="I26" s="14"/>
    </row>
    <row r="27" spans="3:9" x14ac:dyDescent="0.25">
      <c r="I27" s="14"/>
    </row>
    <row r="28" spans="3:9" x14ac:dyDescent="0.25">
      <c r="I28" s="14"/>
    </row>
    <row r="29" spans="3:9" x14ac:dyDescent="0.25">
      <c r="I29" s="14"/>
    </row>
    <row r="31" spans="3:9" ht="27" customHeight="1" x14ac:dyDescent="0.25">
      <c r="C31" s="20" t="s">
        <v>127</v>
      </c>
      <c r="D31" s="20" t="s">
        <v>128</v>
      </c>
      <c r="E31" s="20" t="s">
        <v>129</v>
      </c>
      <c r="F31" s="20" t="s">
        <v>130</v>
      </c>
      <c r="G31" s="20" t="s">
        <v>131</v>
      </c>
      <c r="H31" s="20" t="s">
        <v>132</v>
      </c>
      <c r="I31" s="14"/>
    </row>
    <row r="32" spans="3:9" ht="14.45" customHeight="1" x14ac:dyDescent="0.25">
      <c r="C32" s="18">
        <v>45747</v>
      </c>
      <c r="D32" s="19">
        <v>88.81</v>
      </c>
      <c r="E32" s="52">
        <v>4422079.66</v>
      </c>
      <c r="F32" s="19">
        <v>97.168648000000005</v>
      </c>
      <c r="G32" s="19">
        <v>5.8550858542105271</v>
      </c>
      <c r="H32" s="21">
        <v>45747</v>
      </c>
      <c r="I32" s="14"/>
    </row>
    <row r="33" spans="3:9" ht="14.45" customHeight="1" x14ac:dyDescent="0.25">
      <c r="C33" s="18">
        <v>45744</v>
      </c>
      <c r="D33" s="19">
        <v>89.05</v>
      </c>
      <c r="E33" s="52">
        <v>4549665.3099999996</v>
      </c>
      <c r="F33" s="19">
        <v>97.922866299999995</v>
      </c>
      <c r="G33" s="19">
        <v>5.8550858542105271</v>
      </c>
      <c r="H33" s="21">
        <v>45744</v>
      </c>
      <c r="I33" s="14"/>
    </row>
    <row r="34" spans="3:9" ht="14.45" customHeight="1" x14ac:dyDescent="0.25">
      <c r="C34" s="18">
        <v>45743</v>
      </c>
      <c r="D34" s="19">
        <v>89.19</v>
      </c>
      <c r="E34" s="52">
        <v>5306636.1100000003</v>
      </c>
      <c r="F34" s="19">
        <v>97.792730899999995</v>
      </c>
      <c r="G34" s="19">
        <v>5.8550858542105271</v>
      </c>
      <c r="H34" s="21">
        <v>45743</v>
      </c>
      <c r="I34" s="14"/>
    </row>
    <row r="35" spans="3:9" ht="14.45" customHeight="1" x14ac:dyDescent="0.25">
      <c r="C35" s="18">
        <v>45742</v>
      </c>
      <c r="D35" s="19">
        <v>88.04</v>
      </c>
      <c r="E35" s="52">
        <v>38392257.890000001</v>
      </c>
      <c r="F35" s="19">
        <v>97.7388081</v>
      </c>
      <c r="G35" s="19">
        <v>5.8550858542105271</v>
      </c>
      <c r="H35" s="21">
        <v>45742</v>
      </c>
      <c r="I35" s="14"/>
    </row>
    <row r="36" spans="3:9" ht="14.45" customHeight="1" x14ac:dyDescent="0.25">
      <c r="C36" s="18">
        <v>45741</v>
      </c>
      <c r="D36" s="19">
        <v>88</v>
      </c>
      <c r="E36" s="52">
        <v>3850735.56</v>
      </c>
      <c r="F36" s="19">
        <v>97.705854299999999</v>
      </c>
      <c r="G36" s="19">
        <v>5.8550858542105271</v>
      </c>
      <c r="H36" s="21">
        <v>45741</v>
      </c>
      <c r="I36" s="14"/>
    </row>
    <row r="37" spans="3:9" ht="14.45" customHeight="1" x14ac:dyDescent="0.25">
      <c r="C37" s="18">
        <v>45740</v>
      </c>
      <c r="D37" s="19">
        <v>88</v>
      </c>
      <c r="E37" s="52">
        <v>4931667.26</v>
      </c>
      <c r="F37" s="19">
        <v>97.643134500000002</v>
      </c>
      <c r="G37" s="19">
        <v>5.8550858542105271</v>
      </c>
      <c r="H37" s="21">
        <v>45740</v>
      </c>
      <c r="I37" s="14"/>
    </row>
    <row r="38" spans="3:9" ht="14.45" customHeight="1" x14ac:dyDescent="0.25">
      <c r="C38" s="18">
        <v>45737</v>
      </c>
      <c r="D38" s="19">
        <v>88</v>
      </c>
      <c r="E38" s="52">
        <v>5286125.17</v>
      </c>
      <c r="F38" s="19">
        <v>97.7028696</v>
      </c>
      <c r="G38" s="19">
        <v>5.8550858542105271</v>
      </c>
      <c r="H38" s="21">
        <v>45737</v>
      </c>
      <c r="I38" s="14"/>
    </row>
    <row r="39" spans="3:9" ht="14.45" customHeight="1" x14ac:dyDescent="0.25">
      <c r="C39" s="18">
        <v>45736</v>
      </c>
      <c r="D39" s="19">
        <v>87.55</v>
      </c>
      <c r="E39" s="52">
        <v>6330874.9400000004</v>
      </c>
      <c r="F39" s="19">
        <v>97.735152600000006</v>
      </c>
      <c r="G39" s="19">
        <v>5.8550858542105271</v>
      </c>
      <c r="H39" s="21">
        <v>45736</v>
      </c>
      <c r="I39" s="14"/>
    </row>
    <row r="40" spans="3:9" ht="14.45" customHeight="1" x14ac:dyDescent="0.25">
      <c r="C40" s="18">
        <v>45735</v>
      </c>
      <c r="D40" s="19">
        <v>87.79</v>
      </c>
      <c r="E40" s="52">
        <v>4447921.79</v>
      </c>
      <c r="F40" s="19">
        <v>97.874113300000005</v>
      </c>
      <c r="G40" s="19">
        <v>5.8550858542105271</v>
      </c>
      <c r="H40" s="21">
        <v>45735</v>
      </c>
      <c r="I40" s="14"/>
    </row>
    <row r="41" spans="3:9" ht="14.45" customHeight="1" x14ac:dyDescent="0.25">
      <c r="C41" s="18">
        <v>45734</v>
      </c>
      <c r="D41" s="19">
        <v>87</v>
      </c>
      <c r="E41" s="52">
        <v>4500112.87</v>
      </c>
      <c r="F41" s="19">
        <v>97.627511299999995</v>
      </c>
      <c r="G41" s="19">
        <v>5.8550858542105271</v>
      </c>
      <c r="H41" s="21">
        <v>45734</v>
      </c>
      <c r="I41" s="14"/>
    </row>
    <row r="42" spans="3:9" ht="14.45" customHeight="1" x14ac:dyDescent="0.25">
      <c r="C42" s="18">
        <v>45733</v>
      </c>
      <c r="D42" s="19">
        <v>85.87</v>
      </c>
      <c r="E42" s="52">
        <v>3976004.33</v>
      </c>
      <c r="F42" s="19">
        <v>97.400008799999995</v>
      </c>
      <c r="G42" s="19">
        <v>5.8550858542105271</v>
      </c>
      <c r="H42" s="21">
        <v>45733</v>
      </c>
      <c r="I42" s="14"/>
    </row>
    <row r="43" spans="3:9" ht="14.45" customHeight="1" x14ac:dyDescent="0.25">
      <c r="C43" s="18">
        <v>45730</v>
      </c>
      <c r="D43" s="19">
        <v>85</v>
      </c>
      <c r="E43" s="52">
        <v>3831773.62</v>
      </c>
      <c r="F43" s="19">
        <v>97.279446699999994</v>
      </c>
      <c r="G43" s="19">
        <v>5.8550858542105271</v>
      </c>
      <c r="H43" s="21">
        <v>45730</v>
      </c>
      <c r="I43" s="14"/>
    </row>
    <row r="44" spans="3:9" ht="14.45" customHeight="1" x14ac:dyDescent="0.25">
      <c r="C44" s="18">
        <v>45729</v>
      </c>
      <c r="D44" s="19">
        <v>84.5</v>
      </c>
      <c r="E44" s="52">
        <v>2533114.4900000002</v>
      </c>
      <c r="F44" s="19">
        <v>97.221850900000007</v>
      </c>
      <c r="G44" s="19">
        <v>5.8550858542105271</v>
      </c>
      <c r="H44" s="21">
        <v>45729</v>
      </c>
      <c r="I44" s="14"/>
    </row>
    <row r="45" spans="3:9" ht="14.45" customHeight="1" x14ac:dyDescent="0.25">
      <c r="C45" s="18">
        <v>45728</v>
      </c>
      <c r="D45" s="19">
        <v>84.21</v>
      </c>
      <c r="E45" s="52">
        <v>2921672.77</v>
      </c>
      <c r="F45" s="19">
        <v>97.110247799999996</v>
      </c>
      <c r="G45" s="19">
        <v>5.8550858542105271</v>
      </c>
      <c r="H45" s="21">
        <v>45728</v>
      </c>
      <c r="I45" s="14"/>
    </row>
    <row r="46" spans="3:9" ht="14.45" customHeight="1" x14ac:dyDescent="0.25">
      <c r="C46" s="18">
        <v>45727</v>
      </c>
      <c r="D46" s="19">
        <v>83.26</v>
      </c>
      <c r="E46" s="52">
        <v>2983257.45</v>
      </c>
      <c r="F46" s="19">
        <v>97.014802200000005</v>
      </c>
      <c r="G46" s="19">
        <v>5.8550858542105271</v>
      </c>
      <c r="H46" s="21">
        <v>45727</v>
      </c>
      <c r="I46" s="14"/>
    </row>
    <row r="47" spans="3:9" ht="14.45" customHeight="1" x14ac:dyDescent="0.25">
      <c r="C47" s="18">
        <v>45726</v>
      </c>
      <c r="D47" s="19">
        <v>81.99</v>
      </c>
      <c r="E47" s="52">
        <v>2864034.14</v>
      </c>
      <c r="F47" s="19">
        <v>96.727697399999997</v>
      </c>
      <c r="G47" s="19">
        <v>5.8550858542105271</v>
      </c>
      <c r="H47" s="21">
        <v>45726</v>
      </c>
      <c r="I47" s="14"/>
    </row>
    <row r="48" spans="3:9" ht="14.45" customHeight="1" x14ac:dyDescent="0.25">
      <c r="C48" s="18">
        <v>45723</v>
      </c>
      <c r="D48" s="19">
        <v>81.819999999999993</v>
      </c>
      <c r="E48" s="52">
        <v>3794247.32</v>
      </c>
      <c r="F48" s="19">
        <v>96.739107399999995</v>
      </c>
      <c r="G48" s="19">
        <v>5.8550858542105271</v>
      </c>
      <c r="H48" s="21">
        <v>45723</v>
      </c>
      <c r="I48" s="14"/>
    </row>
    <row r="49" spans="3:9" ht="14.45" customHeight="1" x14ac:dyDescent="0.25">
      <c r="C49" s="18">
        <v>45722</v>
      </c>
      <c r="D49" s="19">
        <v>81.12</v>
      </c>
      <c r="E49" s="52">
        <v>4175726.95</v>
      </c>
      <c r="F49" s="19">
        <v>96.562057699999997</v>
      </c>
      <c r="G49" s="19">
        <v>5.8550858542105271</v>
      </c>
      <c r="H49" s="21">
        <v>45722</v>
      </c>
      <c r="I49" s="14"/>
    </row>
    <row r="50" spans="3:9" ht="14.45" customHeight="1" x14ac:dyDescent="0.25">
      <c r="C50" s="18">
        <v>45721</v>
      </c>
      <c r="D50" s="19">
        <v>82</v>
      </c>
      <c r="E50" s="52">
        <v>2148723.6</v>
      </c>
      <c r="F50" s="19">
        <v>96.464352099999999</v>
      </c>
      <c r="G50" s="19">
        <v>5.8550858542105271</v>
      </c>
      <c r="H50" s="21">
        <v>45721</v>
      </c>
      <c r="I50" s="14"/>
    </row>
    <row r="51" spans="3:9" ht="14.45" customHeight="1" x14ac:dyDescent="0.25">
      <c r="C51" s="18">
        <v>45716</v>
      </c>
      <c r="D51" s="19">
        <v>85.31</v>
      </c>
      <c r="E51" s="52">
        <v>3651732.94</v>
      </c>
      <c r="F51" s="19">
        <v>96.260610200000002</v>
      </c>
      <c r="G51" s="19">
        <v>4.8845445395000002</v>
      </c>
      <c r="H51" s="21">
        <v>45716</v>
      </c>
      <c r="I51" s="14"/>
    </row>
    <row r="52" spans="3:9" ht="14.45" customHeight="1" x14ac:dyDescent="0.25">
      <c r="C52" s="18">
        <v>45715</v>
      </c>
      <c r="D52" s="19">
        <v>85.79</v>
      </c>
      <c r="E52" s="52">
        <v>4770137.6100000003</v>
      </c>
      <c r="F52" s="19">
        <v>97.256952999999996</v>
      </c>
      <c r="G52" s="19">
        <v>4.8845445395000002</v>
      </c>
      <c r="H52" s="21">
        <v>45715</v>
      </c>
      <c r="I52" s="14"/>
    </row>
    <row r="53" spans="3:9" ht="14.45" customHeight="1" x14ac:dyDescent="0.25">
      <c r="C53" s="18">
        <v>45714</v>
      </c>
      <c r="D53" s="19">
        <v>83.69</v>
      </c>
      <c r="E53" s="52">
        <v>3324200.53</v>
      </c>
      <c r="F53" s="19">
        <v>97.284608000000006</v>
      </c>
      <c r="G53" s="19">
        <v>4.8845445395000002</v>
      </c>
      <c r="H53" s="21">
        <v>45714</v>
      </c>
      <c r="I53" s="14"/>
    </row>
    <row r="54" spans="3:9" ht="14.45" customHeight="1" x14ac:dyDescent="0.25">
      <c r="C54" s="18">
        <v>45713</v>
      </c>
      <c r="D54" s="19">
        <v>85.99</v>
      </c>
      <c r="E54" s="52">
        <v>3314735.68</v>
      </c>
      <c r="F54" s="19">
        <v>97.480478899999994</v>
      </c>
      <c r="G54" s="19">
        <v>4.8845445395000002</v>
      </c>
      <c r="H54" s="21">
        <v>45713</v>
      </c>
      <c r="I54" s="14"/>
    </row>
    <row r="55" spans="3:9" ht="14.45" customHeight="1" x14ac:dyDescent="0.25">
      <c r="C55" s="18">
        <v>45712</v>
      </c>
      <c r="D55" s="19">
        <v>85</v>
      </c>
      <c r="E55" s="52">
        <v>5873074.5300000003</v>
      </c>
      <c r="F55" s="19">
        <v>97.419400999999993</v>
      </c>
      <c r="G55" s="19">
        <v>4.8845445395000002</v>
      </c>
      <c r="H55" s="21">
        <v>45712</v>
      </c>
      <c r="I55" s="14"/>
    </row>
    <row r="56" spans="3:9" ht="14.45" customHeight="1" x14ac:dyDescent="0.25">
      <c r="C56" s="18">
        <v>45709</v>
      </c>
      <c r="D56" s="19">
        <v>83.39</v>
      </c>
      <c r="E56" s="52">
        <v>4525380.6500000004</v>
      </c>
      <c r="F56" s="19">
        <v>97.488456200000002</v>
      </c>
      <c r="G56" s="19">
        <v>4.8845445395000002</v>
      </c>
      <c r="H56" s="21">
        <v>45709</v>
      </c>
      <c r="I56" s="14"/>
    </row>
    <row r="57" spans="3:9" ht="14.45" customHeight="1" x14ac:dyDescent="0.25">
      <c r="C57" s="18">
        <v>45708</v>
      </c>
      <c r="D57" s="19">
        <v>80.62</v>
      </c>
      <c r="E57" s="52">
        <v>3462527.74</v>
      </c>
      <c r="F57" s="19">
        <v>97.252267599999996</v>
      </c>
      <c r="G57" s="19">
        <v>4.8845445395000002</v>
      </c>
      <c r="H57" s="21">
        <v>45708</v>
      </c>
      <c r="I57" s="14"/>
    </row>
    <row r="58" spans="3:9" ht="14.45" customHeight="1" x14ac:dyDescent="0.25">
      <c r="C58" s="18">
        <v>45707</v>
      </c>
      <c r="D58" s="19">
        <v>78.53</v>
      </c>
      <c r="E58" s="52">
        <v>4006479.04</v>
      </c>
      <c r="F58" s="19">
        <v>97.113365900000005</v>
      </c>
      <c r="G58" s="19">
        <v>4.8845445395000002</v>
      </c>
      <c r="H58" s="21">
        <v>45707</v>
      </c>
      <c r="I58" s="14"/>
    </row>
    <row r="59" spans="3:9" ht="14.45" customHeight="1" x14ac:dyDescent="0.25">
      <c r="C59" s="18">
        <v>45706</v>
      </c>
      <c r="D59" s="19">
        <v>78.7</v>
      </c>
      <c r="E59" s="52">
        <v>4015609.87</v>
      </c>
      <c r="F59" s="19">
        <v>97.080956599999993</v>
      </c>
      <c r="G59" s="19">
        <v>4.8845445395000002</v>
      </c>
      <c r="H59" s="21">
        <v>45706</v>
      </c>
      <c r="I59" s="14"/>
    </row>
    <row r="60" spans="3:9" ht="14.45" customHeight="1" x14ac:dyDescent="0.25">
      <c r="C60" s="18">
        <v>45705</v>
      </c>
      <c r="D60" s="19">
        <v>77.650000000000006</v>
      </c>
      <c r="E60" s="52">
        <v>3619761.34</v>
      </c>
      <c r="F60" s="19">
        <v>97.040620500000003</v>
      </c>
      <c r="G60" s="19">
        <v>4.8845445395000002</v>
      </c>
      <c r="H60" s="21">
        <v>45705</v>
      </c>
      <c r="I60" s="14"/>
    </row>
    <row r="61" spans="3:9" ht="14.45" customHeight="1" x14ac:dyDescent="0.25">
      <c r="C61" s="18">
        <v>45702</v>
      </c>
      <c r="D61" s="19">
        <v>76.510000000000005</v>
      </c>
      <c r="E61" s="52">
        <v>4157698.61</v>
      </c>
      <c r="F61" s="19">
        <v>96.763879299999999</v>
      </c>
      <c r="G61" s="19">
        <v>4.8845445395000002</v>
      </c>
      <c r="H61" s="21">
        <v>45702</v>
      </c>
      <c r="I61" s="14"/>
    </row>
    <row r="62" spans="3:9" ht="14.45" customHeight="1" x14ac:dyDescent="0.25">
      <c r="C62" s="18">
        <v>45701</v>
      </c>
      <c r="D62" s="19">
        <v>75.52</v>
      </c>
      <c r="E62" s="52">
        <v>4804685.57</v>
      </c>
      <c r="F62" s="19">
        <v>96.426450099999997</v>
      </c>
      <c r="G62" s="19">
        <v>4.8845445395000002</v>
      </c>
      <c r="H62" s="21">
        <v>45701</v>
      </c>
      <c r="I62" s="14"/>
    </row>
    <row r="63" spans="3:9" ht="14.45" customHeight="1" x14ac:dyDescent="0.25">
      <c r="C63" s="18">
        <v>45700</v>
      </c>
      <c r="D63" s="19">
        <v>76.27</v>
      </c>
      <c r="E63" s="52">
        <v>3675693.76</v>
      </c>
      <c r="F63" s="19">
        <v>96.382291699999996</v>
      </c>
      <c r="G63" s="19">
        <v>4.8845445395000002</v>
      </c>
      <c r="H63" s="21">
        <v>45700</v>
      </c>
      <c r="I63" s="14"/>
    </row>
    <row r="64" spans="3:9" ht="14.45" customHeight="1" x14ac:dyDescent="0.25">
      <c r="C64" s="18">
        <v>45699</v>
      </c>
      <c r="D64" s="19">
        <v>76.83</v>
      </c>
      <c r="E64" s="52">
        <v>4118574.31</v>
      </c>
      <c r="F64" s="19">
        <v>96.374079100000003</v>
      </c>
      <c r="G64" s="19">
        <v>4.8845445395000002</v>
      </c>
      <c r="H64" s="21">
        <v>45699</v>
      </c>
      <c r="I64" s="14"/>
    </row>
    <row r="65" spans="3:9" ht="14.45" customHeight="1" x14ac:dyDescent="0.25">
      <c r="C65" s="18">
        <v>45698</v>
      </c>
      <c r="D65" s="19">
        <v>78.36</v>
      </c>
      <c r="E65" s="52">
        <v>8300650.8799999999</v>
      </c>
      <c r="F65" s="19">
        <v>96.262208999999999</v>
      </c>
      <c r="G65" s="19">
        <v>4.8845445395000002</v>
      </c>
      <c r="H65" s="21">
        <v>45698</v>
      </c>
      <c r="I65" s="14"/>
    </row>
    <row r="66" spans="3:9" ht="14.45" customHeight="1" x14ac:dyDescent="0.25">
      <c r="C66" s="18">
        <v>45695</v>
      </c>
      <c r="D66" s="19">
        <v>75.489999999999995</v>
      </c>
      <c r="E66" s="52">
        <v>4521402.3</v>
      </c>
      <c r="F66" s="19">
        <v>96.281073399999997</v>
      </c>
      <c r="G66" s="19">
        <v>4.8845445395000002</v>
      </c>
      <c r="H66" s="21">
        <v>45695</v>
      </c>
      <c r="I66" s="14"/>
    </row>
    <row r="67" spans="3:9" ht="14.45" customHeight="1" x14ac:dyDescent="0.25">
      <c r="C67" s="18">
        <v>45694</v>
      </c>
      <c r="D67" s="19">
        <v>75.06</v>
      </c>
      <c r="E67" s="52">
        <v>5042093.3600000003</v>
      </c>
      <c r="F67" s="19">
        <v>96.115982099999997</v>
      </c>
      <c r="G67" s="19">
        <v>4.8845445395000002</v>
      </c>
      <c r="H67" s="21">
        <v>45694</v>
      </c>
      <c r="I67" s="14"/>
    </row>
    <row r="68" spans="3:9" ht="14.45" customHeight="1" x14ac:dyDescent="0.25">
      <c r="C68" s="18">
        <v>45693</v>
      </c>
      <c r="D68" s="19">
        <v>74.89</v>
      </c>
      <c r="E68" s="52">
        <v>10646104.73</v>
      </c>
      <c r="F68" s="19">
        <v>96.041026400000007</v>
      </c>
      <c r="G68" s="19">
        <v>4.8845445395000002</v>
      </c>
      <c r="H68" s="21">
        <v>45693</v>
      </c>
      <c r="I68" s="14"/>
    </row>
    <row r="69" spans="3:9" ht="14.45" customHeight="1" x14ac:dyDescent="0.25">
      <c r="C69" s="18">
        <v>45692</v>
      </c>
      <c r="D69" s="19">
        <v>74.8</v>
      </c>
      <c r="E69" s="52">
        <v>6854114.79</v>
      </c>
      <c r="F69" s="19">
        <v>96.116055700000004</v>
      </c>
      <c r="G69" s="19">
        <v>4.8845445395000002</v>
      </c>
      <c r="H69" s="21">
        <v>45692</v>
      </c>
      <c r="I69" s="14"/>
    </row>
    <row r="70" spans="3:9" ht="14.45" customHeight="1" x14ac:dyDescent="0.25">
      <c r="C70" s="18">
        <v>45691</v>
      </c>
      <c r="D70" s="19">
        <v>75.42</v>
      </c>
      <c r="E70" s="52">
        <v>5006232.55</v>
      </c>
      <c r="F70" s="19">
        <v>96.190882599999995</v>
      </c>
      <c r="G70" s="19">
        <v>4.8845445395000002</v>
      </c>
      <c r="H70" s="21">
        <v>45691</v>
      </c>
      <c r="I70" s="14"/>
    </row>
    <row r="71" spans="3:9" ht="14.45" customHeight="1" x14ac:dyDescent="0.25">
      <c r="C71" s="18">
        <v>45688</v>
      </c>
      <c r="D71" s="19">
        <v>77.14</v>
      </c>
      <c r="E71" s="52">
        <v>5832129.9299999997</v>
      </c>
      <c r="F71" s="19">
        <v>96.070994900000002</v>
      </c>
      <c r="G71" s="19">
        <v>3.9342194645454542</v>
      </c>
      <c r="H71" s="21">
        <v>45688</v>
      </c>
      <c r="I71" s="14"/>
    </row>
    <row r="72" spans="3:9" ht="14.45" customHeight="1" x14ac:dyDescent="0.25">
      <c r="C72" s="18">
        <v>45687</v>
      </c>
      <c r="D72" s="19">
        <v>76.83</v>
      </c>
      <c r="E72" s="52">
        <v>4557976.53</v>
      </c>
      <c r="F72" s="19">
        <v>96.920275500000002</v>
      </c>
      <c r="G72" s="19">
        <v>3.9342194645454542</v>
      </c>
      <c r="H72" s="21">
        <v>45687</v>
      </c>
      <c r="I72" s="14"/>
    </row>
    <row r="73" spans="3:9" ht="14.45" customHeight="1" x14ac:dyDescent="0.25">
      <c r="C73" s="18">
        <v>45686</v>
      </c>
      <c r="D73" s="19">
        <v>76.569999999999993</v>
      </c>
      <c r="E73" s="52">
        <v>4424443.7699999996</v>
      </c>
      <c r="F73" s="19">
        <v>96.310398800000002</v>
      </c>
      <c r="G73" s="19">
        <v>3.9342194645454542</v>
      </c>
      <c r="H73" s="21">
        <v>45686</v>
      </c>
      <c r="I73" s="14"/>
    </row>
    <row r="74" spans="3:9" ht="14.45" customHeight="1" x14ac:dyDescent="0.25">
      <c r="C74" s="18">
        <v>45685</v>
      </c>
      <c r="D74" s="19">
        <v>76.42</v>
      </c>
      <c r="E74" s="52">
        <v>4723643.74</v>
      </c>
      <c r="F74" s="19">
        <v>96.260257199999998</v>
      </c>
      <c r="G74" s="19">
        <v>3.9342194645454542</v>
      </c>
      <c r="H74" s="21">
        <v>45685</v>
      </c>
      <c r="I74" s="14"/>
    </row>
    <row r="75" spans="3:9" ht="14.45" customHeight="1" x14ac:dyDescent="0.25">
      <c r="C75" s="18">
        <v>45684</v>
      </c>
      <c r="D75" s="19">
        <v>77.150000000000006</v>
      </c>
      <c r="E75" s="52">
        <v>4449795.47</v>
      </c>
      <c r="F75" s="19">
        <v>96.219249000000005</v>
      </c>
      <c r="G75" s="19">
        <v>3.9342194645454542</v>
      </c>
      <c r="H75" s="21">
        <v>45684</v>
      </c>
      <c r="I75" s="14"/>
    </row>
    <row r="76" spans="3:9" ht="14.45" customHeight="1" x14ac:dyDescent="0.25">
      <c r="C76" s="18">
        <v>45681</v>
      </c>
      <c r="D76" s="19">
        <v>78.069999999999993</v>
      </c>
      <c r="E76" s="52">
        <v>2458421.3199999998</v>
      </c>
      <c r="F76" s="19">
        <v>96.217923900000002</v>
      </c>
      <c r="G76" s="19">
        <v>3.9342194645454542</v>
      </c>
      <c r="H76" s="21">
        <v>45681</v>
      </c>
      <c r="I76" s="14"/>
    </row>
    <row r="77" spans="3:9" ht="14.45" customHeight="1" x14ac:dyDescent="0.25">
      <c r="C77" s="18">
        <v>45680</v>
      </c>
      <c r="D77" s="19">
        <v>78.11</v>
      </c>
      <c r="E77" s="52">
        <v>3468938.23</v>
      </c>
      <c r="F77" s="19">
        <v>96.103932</v>
      </c>
      <c r="G77" s="19">
        <v>3.9342194645454542</v>
      </c>
      <c r="H77" s="21">
        <v>45680</v>
      </c>
      <c r="I77" s="14"/>
    </row>
    <row r="78" spans="3:9" ht="14.45" customHeight="1" x14ac:dyDescent="0.25">
      <c r="C78" s="18">
        <v>45679</v>
      </c>
      <c r="D78" s="19">
        <v>78.88</v>
      </c>
      <c r="E78" s="52">
        <v>3623266.75</v>
      </c>
      <c r="F78" s="19">
        <v>96.124856500000007</v>
      </c>
      <c r="G78" s="19">
        <v>3.9342194645454542</v>
      </c>
      <c r="H78" s="21">
        <v>45679</v>
      </c>
      <c r="I78" s="14"/>
    </row>
    <row r="79" spans="3:9" ht="14.45" customHeight="1" x14ac:dyDescent="0.25">
      <c r="C79" s="18">
        <v>45678</v>
      </c>
      <c r="D79" s="19">
        <v>79.349999999999994</v>
      </c>
      <c r="E79" s="52">
        <v>5799246.4800000004</v>
      </c>
      <c r="F79" s="19">
        <v>96.0264126</v>
      </c>
      <c r="G79" s="19">
        <v>3.9342194645454542</v>
      </c>
      <c r="H79" s="21">
        <v>45678</v>
      </c>
      <c r="I79" s="14"/>
    </row>
    <row r="80" spans="3:9" ht="14.45" customHeight="1" x14ac:dyDescent="0.25">
      <c r="C80" s="18">
        <v>45677</v>
      </c>
      <c r="D80" s="19">
        <v>79.290000000000006</v>
      </c>
      <c r="E80" s="52">
        <v>4862132.5599999996</v>
      </c>
      <c r="F80" s="19">
        <v>96.201975300000001</v>
      </c>
      <c r="G80" s="19">
        <v>3.9342194645454542</v>
      </c>
      <c r="H80" s="21">
        <v>45677</v>
      </c>
      <c r="I80" s="14"/>
    </row>
    <row r="81" spans="3:9" ht="14.45" customHeight="1" x14ac:dyDescent="0.25">
      <c r="C81" s="18">
        <v>45674</v>
      </c>
      <c r="D81" s="19">
        <v>80.540000000000006</v>
      </c>
      <c r="E81" s="52">
        <v>5091184.47</v>
      </c>
      <c r="F81" s="19">
        <v>96.124019599999997</v>
      </c>
      <c r="G81" s="19">
        <v>3.9342194645454542</v>
      </c>
      <c r="H81" s="21">
        <v>45674</v>
      </c>
      <c r="I81" s="14"/>
    </row>
    <row r="82" spans="3:9" ht="14.45" customHeight="1" x14ac:dyDescent="0.25">
      <c r="C82" s="18">
        <v>45673</v>
      </c>
      <c r="D82" s="19">
        <v>83.01</v>
      </c>
      <c r="E82" s="52">
        <v>2771379.99</v>
      </c>
      <c r="F82" s="19">
        <v>96.327274799999998</v>
      </c>
      <c r="G82" s="19">
        <v>3.9342194645454542</v>
      </c>
      <c r="H82" s="21">
        <v>45673</v>
      </c>
      <c r="I82" s="14"/>
    </row>
    <row r="83" spans="3:9" ht="14.45" customHeight="1" x14ac:dyDescent="0.25">
      <c r="C83" s="18">
        <v>45672</v>
      </c>
      <c r="D83" s="19">
        <v>82.23</v>
      </c>
      <c r="E83" s="52">
        <v>5247974.22</v>
      </c>
      <c r="F83" s="19">
        <v>96.415762000000001</v>
      </c>
      <c r="G83" s="19">
        <v>3.9342194645454542</v>
      </c>
      <c r="H83" s="21">
        <v>45672</v>
      </c>
      <c r="I83" s="14"/>
    </row>
    <row r="84" spans="3:9" ht="14.45" customHeight="1" x14ac:dyDescent="0.25">
      <c r="C84" s="18">
        <v>45671</v>
      </c>
      <c r="D84" s="19">
        <v>80</v>
      </c>
      <c r="E84" s="52">
        <v>3187988.26</v>
      </c>
      <c r="F84" s="19">
        <v>96.138598700000003</v>
      </c>
      <c r="G84" s="19">
        <v>3.9342194645454542</v>
      </c>
      <c r="H84" s="21">
        <v>45671</v>
      </c>
      <c r="I84" s="14"/>
    </row>
    <row r="85" spans="3:9" ht="14.45" customHeight="1" x14ac:dyDescent="0.25">
      <c r="C85" s="18">
        <v>45670</v>
      </c>
      <c r="D85" s="19">
        <v>80.72</v>
      </c>
      <c r="E85" s="52">
        <v>2287381.2200000002</v>
      </c>
      <c r="F85" s="19">
        <v>96.008084100000005</v>
      </c>
      <c r="G85" s="19">
        <v>3.9342194645454542</v>
      </c>
      <c r="H85" s="21">
        <v>45670</v>
      </c>
      <c r="I85" s="14"/>
    </row>
    <row r="86" spans="3:9" ht="14.45" customHeight="1" x14ac:dyDescent="0.25">
      <c r="C86" s="18">
        <v>45667</v>
      </c>
      <c r="D86" s="19">
        <v>81.319999999999993</v>
      </c>
      <c r="E86" s="52">
        <v>5615364.54</v>
      </c>
      <c r="F86" s="19">
        <v>96.021513400000003</v>
      </c>
      <c r="G86" s="19">
        <v>3.9342194645454542</v>
      </c>
      <c r="H86" s="21">
        <v>45667</v>
      </c>
      <c r="I86" s="14"/>
    </row>
    <row r="87" spans="3:9" ht="14.45" customHeight="1" x14ac:dyDescent="0.25">
      <c r="C87" s="18">
        <v>45666</v>
      </c>
      <c r="D87" s="19">
        <v>79.92</v>
      </c>
      <c r="E87" s="52">
        <v>5664771.0499999998</v>
      </c>
      <c r="F87" s="19">
        <v>96.123432500000007</v>
      </c>
      <c r="G87" s="19">
        <v>3.9342194645454542</v>
      </c>
      <c r="H87" s="21">
        <v>45666</v>
      </c>
      <c r="I87" s="14"/>
    </row>
    <row r="88" spans="3:9" ht="14.45" customHeight="1" x14ac:dyDescent="0.25">
      <c r="C88" s="18">
        <v>45665</v>
      </c>
      <c r="D88" s="19">
        <v>80.290000000000006</v>
      </c>
      <c r="E88" s="52">
        <v>2271922.64</v>
      </c>
      <c r="F88" s="19">
        <v>96.212550100000001</v>
      </c>
      <c r="G88" s="19">
        <v>3.9342194645454542</v>
      </c>
      <c r="H88" s="21">
        <v>45665</v>
      </c>
      <c r="I88" s="14"/>
    </row>
    <row r="89" spans="3:9" ht="14.45" customHeight="1" x14ac:dyDescent="0.25">
      <c r="C89" s="18">
        <v>45664</v>
      </c>
      <c r="D89" s="19">
        <v>82.41</v>
      </c>
      <c r="E89" s="52">
        <v>2105334.67</v>
      </c>
      <c r="F89" s="19">
        <v>96.292409800000001</v>
      </c>
      <c r="G89" s="19">
        <v>3.9342194645454542</v>
      </c>
      <c r="H89" s="21">
        <v>45664</v>
      </c>
      <c r="I89" s="14"/>
    </row>
    <row r="90" spans="3:9" ht="14.45" customHeight="1" x14ac:dyDescent="0.25">
      <c r="C90" s="18">
        <v>45663</v>
      </c>
      <c r="D90" s="19">
        <v>82.2</v>
      </c>
      <c r="E90" s="52">
        <v>3645668.34</v>
      </c>
      <c r="F90" s="19">
        <v>96.345916000000003</v>
      </c>
      <c r="G90" s="19">
        <v>3.9342194645454542</v>
      </c>
      <c r="H90" s="21">
        <v>45663</v>
      </c>
      <c r="I90" s="14"/>
    </row>
    <row r="91" spans="3:9" ht="14.45" customHeight="1" x14ac:dyDescent="0.25">
      <c r="C91" s="18">
        <v>45660</v>
      </c>
      <c r="D91" s="19">
        <v>81.98</v>
      </c>
      <c r="E91" s="52">
        <v>2399595.16</v>
      </c>
      <c r="F91" s="19">
        <v>96.147128699999996</v>
      </c>
      <c r="G91" s="19">
        <v>3.9342194645454542</v>
      </c>
      <c r="H91" s="21">
        <v>45660</v>
      </c>
      <c r="I91" s="14"/>
    </row>
    <row r="92" spans="3:9" ht="14.45" customHeight="1" x14ac:dyDescent="0.25">
      <c r="C92" s="18">
        <v>45659</v>
      </c>
      <c r="D92" s="19">
        <v>82.6</v>
      </c>
      <c r="E92" s="52">
        <v>2064268.88</v>
      </c>
      <c r="F92" s="19">
        <v>96.256512499999999</v>
      </c>
      <c r="G92" s="19">
        <v>3.9342194645454542</v>
      </c>
      <c r="H92" s="21">
        <v>45659</v>
      </c>
      <c r="I92" s="14"/>
    </row>
    <row r="93" spans="3:9" ht="14.45" customHeight="1" x14ac:dyDescent="0.25">
      <c r="C93" s="18">
        <v>45656</v>
      </c>
      <c r="D93" s="19">
        <v>83.72</v>
      </c>
      <c r="E93" s="52">
        <v>2390018.96</v>
      </c>
      <c r="F93" s="19">
        <v>95.977715900000007</v>
      </c>
      <c r="G93" s="19">
        <v>5.8285784857894738</v>
      </c>
      <c r="H93" s="21">
        <v>45656</v>
      </c>
      <c r="I93" s="14"/>
    </row>
    <row r="94" spans="3:9" ht="14.45" customHeight="1" x14ac:dyDescent="0.25">
      <c r="C94" s="18">
        <v>45653</v>
      </c>
      <c r="D94" s="19">
        <v>86.46</v>
      </c>
      <c r="E94" s="52">
        <v>2689123.06</v>
      </c>
      <c r="F94" s="19">
        <v>96.984941199999994</v>
      </c>
      <c r="G94" s="19">
        <v>5.8285784857894738</v>
      </c>
      <c r="H94" s="21">
        <v>45653</v>
      </c>
      <c r="I94" s="14"/>
    </row>
    <row r="95" spans="3:9" ht="14.45" customHeight="1" x14ac:dyDescent="0.25">
      <c r="C95" s="18">
        <v>45652</v>
      </c>
      <c r="D95" s="19">
        <v>83.41</v>
      </c>
      <c r="E95" s="52">
        <v>3021028.87</v>
      </c>
      <c r="F95" s="19">
        <v>96.986098400000003</v>
      </c>
      <c r="G95" s="19">
        <v>5.8285784857894738</v>
      </c>
      <c r="H95" s="21">
        <v>45652</v>
      </c>
      <c r="I95" s="14"/>
    </row>
    <row r="96" spans="3:9" ht="14.45" customHeight="1" x14ac:dyDescent="0.25">
      <c r="C96" s="18">
        <v>45649</v>
      </c>
      <c r="D96" s="19">
        <v>81.67</v>
      </c>
      <c r="E96" s="52">
        <v>5302520.5599999996</v>
      </c>
      <c r="F96" s="19">
        <v>96.787308499999995</v>
      </c>
      <c r="G96" s="19">
        <v>5.8285784857894738</v>
      </c>
      <c r="H96" s="21">
        <v>45649</v>
      </c>
      <c r="I96" s="14"/>
    </row>
    <row r="97" spans="3:9" ht="14.45" customHeight="1" x14ac:dyDescent="0.25">
      <c r="C97" s="18">
        <v>45646</v>
      </c>
      <c r="D97" s="19">
        <v>78.7</v>
      </c>
      <c r="E97" s="52">
        <v>6464861.4000000004</v>
      </c>
      <c r="F97" s="19">
        <v>96.644057799999999</v>
      </c>
      <c r="G97" s="19">
        <v>5.8285784857894738</v>
      </c>
      <c r="H97" s="21">
        <v>45646</v>
      </c>
      <c r="I97" s="14"/>
    </row>
    <row r="98" spans="3:9" ht="14.45" customHeight="1" x14ac:dyDescent="0.25">
      <c r="C98" s="18">
        <v>45645</v>
      </c>
      <c r="D98" s="19">
        <v>76.31</v>
      </c>
      <c r="E98" s="52">
        <v>5527482.79</v>
      </c>
      <c r="F98" s="19">
        <v>95.990596999999994</v>
      </c>
      <c r="G98" s="19">
        <v>5.8285784857894738</v>
      </c>
      <c r="H98" s="21">
        <v>45645</v>
      </c>
      <c r="I98" s="14"/>
    </row>
    <row r="99" spans="3:9" ht="14.45" customHeight="1" x14ac:dyDescent="0.25">
      <c r="C99" s="18">
        <v>45644</v>
      </c>
      <c r="D99" s="19">
        <v>76.430000000000007</v>
      </c>
      <c r="E99" s="52">
        <v>5101312.2699999996</v>
      </c>
      <c r="F99" s="19">
        <v>95.522940199999994</v>
      </c>
      <c r="G99" s="19">
        <v>5.8285784857894738</v>
      </c>
      <c r="H99" s="21">
        <v>45644</v>
      </c>
      <c r="I99" s="14"/>
    </row>
    <row r="100" spans="3:9" ht="14.45" customHeight="1" x14ac:dyDescent="0.25">
      <c r="C100" s="18">
        <v>45643</v>
      </c>
      <c r="D100" s="19">
        <v>78</v>
      </c>
      <c r="E100" s="52">
        <v>5732335.4699999997</v>
      </c>
      <c r="F100" s="19">
        <v>96.195856500000005</v>
      </c>
      <c r="G100" s="19">
        <v>5.8285784857894738</v>
      </c>
      <c r="H100" s="21">
        <v>45643</v>
      </c>
      <c r="I100" s="14"/>
    </row>
    <row r="101" spans="3:9" ht="14.45" customHeight="1" x14ac:dyDescent="0.25">
      <c r="C101" s="18">
        <v>45642</v>
      </c>
      <c r="D101" s="19">
        <v>77.77</v>
      </c>
      <c r="E101" s="52">
        <v>5199106.76</v>
      </c>
      <c r="F101" s="19">
        <v>96.379205900000002</v>
      </c>
      <c r="G101" s="19">
        <v>5.8285784857894738</v>
      </c>
      <c r="H101" s="21">
        <v>45642</v>
      </c>
      <c r="I101" s="14"/>
    </row>
    <row r="102" spans="3:9" ht="14.45" customHeight="1" x14ac:dyDescent="0.25">
      <c r="C102" s="18">
        <v>45639</v>
      </c>
      <c r="D102" s="19">
        <v>78.2</v>
      </c>
      <c r="E102" s="52">
        <v>5172813.6399999997</v>
      </c>
      <c r="F102" s="19">
        <v>96.686770499999994</v>
      </c>
      <c r="G102" s="19">
        <v>5.8285784857894738</v>
      </c>
      <c r="H102" s="21">
        <v>45639</v>
      </c>
      <c r="I102" s="14"/>
    </row>
    <row r="103" spans="3:9" ht="14.45" customHeight="1" x14ac:dyDescent="0.25">
      <c r="C103" s="18">
        <v>45638</v>
      </c>
      <c r="D103" s="19">
        <v>77.709999999999994</v>
      </c>
      <c r="E103" s="52">
        <v>6536524.6799999997</v>
      </c>
      <c r="F103" s="19">
        <v>96.757823999999999</v>
      </c>
      <c r="G103" s="19">
        <v>5.8285784857894738</v>
      </c>
      <c r="H103" s="21">
        <v>45638</v>
      </c>
      <c r="I103" s="14"/>
    </row>
    <row r="104" spans="3:9" ht="14.45" customHeight="1" x14ac:dyDescent="0.25">
      <c r="C104" s="18">
        <v>45637</v>
      </c>
      <c r="D104" s="19">
        <v>78.150000000000006</v>
      </c>
      <c r="E104" s="52">
        <v>7704122.5800000001</v>
      </c>
      <c r="F104" s="19">
        <v>97.045483700000005</v>
      </c>
      <c r="G104" s="19">
        <v>5.8285784857894738</v>
      </c>
      <c r="H104" s="21">
        <v>45637</v>
      </c>
      <c r="I104" s="14"/>
    </row>
    <row r="105" spans="3:9" ht="14.45" customHeight="1" x14ac:dyDescent="0.25">
      <c r="C105" s="18">
        <v>45636</v>
      </c>
      <c r="D105" s="19">
        <v>79.09</v>
      </c>
      <c r="E105" s="52">
        <v>8497366.9299999997</v>
      </c>
      <c r="F105" s="19">
        <v>96.655945000000003</v>
      </c>
      <c r="G105" s="19">
        <v>5.8285784857894738</v>
      </c>
      <c r="H105" s="21">
        <v>45636</v>
      </c>
      <c r="I105" s="14"/>
    </row>
    <row r="106" spans="3:9" ht="14.45" customHeight="1" x14ac:dyDescent="0.25">
      <c r="C106" s="18">
        <v>45635</v>
      </c>
      <c r="D106" s="19">
        <v>78.72</v>
      </c>
      <c r="E106" s="52">
        <v>7700451.71</v>
      </c>
      <c r="F106" s="19">
        <v>96.514519199999995</v>
      </c>
      <c r="G106" s="19">
        <v>5.8285784857894738</v>
      </c>
      <c r="H106" s="21">
        <v>45635</v>
      </c>
      <c r="I106" s="14"/>
    </row>
    <row r="107" spans="3:9" ht="14.45" customHeight="1" x14ac:dyDescent="0.25">
      <c r="C107" s="18">
        <v>45632</v>
      </c>
      <c r="D107" s="19">
        <v>80.41</v>
      </c>
      <c r="E107" s="52">
        <v>6917692.7000000002</v>
      </c>
      <c r="F107" s="19">
        <v>96.645475599999997</v>
      </c>
      <c r="G107" s="19">
        <v>5.8285784857894738</v>
      </c>
      <c r="H107" s="21">
        <v>45632</v>
      </c>
      <c r="I107" s="14"/>
    </row>
    <row r="108" spans="3:9" ht="14.45" customHeight="1" x14ac:dyDescent="0.25">
      <c r="C108" s="18">
        <v>45631</v>
      </c>
      <c r="D108" s="19">
        <v>81.12</v>
      </c>
      <c r="E108" s="52">
        <v>4759511.97</v>
      </c>
      <c r="F108" s="19">
        <v>96.797625199999999</v>
      </c>
      <c r="G108" s="19">
        <v>5.8285784857894738</v>
      </c>
      <c r="H108" s="21">
        <v>45631</v>
      </c>
      <c r="I108" s="14"/>
    </row>
    <row r="109" spans="3:9" ht="14.45" customHeight="1" x14ac:dyDescent="0.25">
      <c r="C109" s="18">
        <v>45630</v>
      </c>
      <c r="D109" s="19">
        <v>81.849999999999994</v>
      </c>
      <c r="E109" s="52">
        <v>7495812.1299999999</v>
      </c>
      <c r="F109" s="19">
        <v>96.908265900000004</v>
      </c>
      <c r="G109" s="19">
        <v>5.8285784857894738</v>
      </c>
      <c r="H109" s="21">
        <v>45630</v>
      </c>
      <c r="I109" s="14"/>
    </row>
    <row r="110" spans="3:9" ht="14.45" customHeight="1" x14ac:dyDescent="0.25">
      <c r="C110" s="18">
        <v>45629</v>
      </c>
      <c r="D110" s="19">
        <v>84.15</v>
      </c>
      <c r="E110" s="52">
        <v>10185309.59</v>
      </c>
      <c r="F110" s="19">
        <v>96.993290099999996</v>
      </c>
      <c r="G110" s="19">
        <v>5.8285784857894738</v>
      </c>
      <c r="H110" s="21">
        <v>45629</v>
      </c>
      <c r="I110" s="14"/>
    </row>
    <row r="111" spans="3:9" ht="14.45" customHeight="1" x14ac:dyDescent="0.25">
      <c r="C111" s="18">
        <v>45628</v>
      </c>
      <c r="D111" s="19">
        <v>83.85</v>
      </c>
      <c r="E111" s="52">
        <v>4345595.16</v>
      </c>
      <c r="F111" s="19">
        <v>97.204019200000005</v>
      </c>
      <c r="G111" s="19">
        <v>5.8285784857894738</v>
      </c>
      <c r="H111" s="21">
        <v>45628</v>
      </c>
      <c r="I111" s="14"/>
    </row>
    <row r="112" spans="3:9" ht="14.45" customHeight="1" x14ac:dyDescent="0.25">
      <c r="C112" s="18">
        <v>45625</v>
      </c>
      <c r="D112" s="19">
        <v>85.2</v>
      </c>
      <c r="E112" s="52">
        <v>2507273.34</v>
      </c>
      <c r="F112" s="19">
        <v>97.153913000000003</v>
      </c>
      <c r="G112" s="19">
        <v>4.6295483578947367</v>
      </c>
      <c r="H112" s="21">
        <v>45625</v>
      </c>
      <c r="I112" s="14"/>
    </row>
    <row r="113" spans="3:9" ht="14.45" customHeight="1" x14ac:dyDescent="0.25">
      <c r="C113" s="18">
        <v>45624</v>
      </c>
      <c r="D113" s="19">
        <v>85.5</v>
      </c>
      <c r="E113" s="52">
        <v>4152632.22</v>
      </c>
      <c r="F113" s="19">
        <v>98.043231000000006</v>
      </c>
      <c r="G113" s="19">
        <v>4.6295483578947367</v>
      </c>
      <c r="H113" s="21">
        <v>45624</v>
      </c>
      <c r="I113" s="14"/>
    </row>
    <row r="114" spans="3:9" ht="14.45" customHeight="1" x14ac:dyDescent="0.25">
      <c r="C114" s="18">
        <v>45623</v>
      </c>
      <c r="D114" s="19">
        <v>86.3</v>
      </c>
      <c r="E114" s="52">
        <v>7364295.0099999998</v>
      </c>
      <c r="F114" s="19">
        <v>98.482134400000007</v>
      </c>
      <c r="G114" s="19">
        <v>4.6295483578947367</v>
      </c>
      <c r="H114" s="21">
        <v>45623</v>
      </c>
      <c r="I114" s="14"/>
    </row>
    <row r="115" spans="3:9" ht="14.45" customHeight="1" x14ac:dyDescent="0.25">
      <c r="C115" s="18">
        <v>45622</v>
      </c>
      <c r="D115" s="19">
        <v>86.89</v>
      </c>
      <c r="E115" s="52">
        <v>3852676.2</v>
      </c>
      <c r="F115" s="19">
        <v>98.797786900000006</v>
      </c>
      <c r="G115" s="19">
        <v>4.6295483578947367</v>
      </c>
      <c r="H115" s="21">
        <v>45622</v>
      </c>
      <c r="I115" s="14"/>
    </row>
    <row r="116" spans="3:9" ht="14.45" customHeight="1" x14ac:dyDescent="0.25">
      <c r="C116" s="18">
        <v>45621</v>
      </c>
      <c r="D116" s="19">
        <v>87.13</v>
      </c>
      <c r="E116" s="52">
        <v>4485095.67</v>
      </c>
      <c r="F116" s="19">
        <v>98.714914300000004</v>
      </c>
      <c r="G116" s="19">
        <v>4.6295483578947367</v>
      </c>
      <c r="H116" s="21">
        <v>45621</v>
      </c>
      <c r="I116" s="14"/>
    </row>
    <row r="117" spans="3:9" ht="14.45" customHeight="1" x14ac:dyDescent="0.25">
      <c r="C117" s="18">
        <v>45618</v>
      </c>
      <c r="D117" s="19">
        <v>86.75</v>
      </c>
      <c r="E117" s="52">
        <v>5026585.1100000003</v>
      </c>
      <c r="F117" s="19">
        <v>98.624955299999996</v>
      </c>
      <c r="G117" s="19">
        <v>4.6295483578947367</v>
      </c>
      <c r="H117" s="21">
        <v>45618</v>
      </c>
      <c r="I117" s="14"/>
    </row>
    <row r="118" spans="3:9" ht="14.45" customHeight="1" x14ac:dyDescent="0.25">
      <c r="C118" s="18">
        <v>45617</v>
      </c>
      <c r="D118" s="19">
        <v>86.53</v>
      </c>
      <c r="E118" s="52">
        <v>4755683.97</v>
      </c>
      <c r="F118" s="19">
        <v>98.655053300000006</v>
      </c>
      <c r="G118" s="19">
        <v>4.6295483578947367</v>
      </c>
      <c r="H118" s="21">
        <v>45617</v>
      </c>
      <c r="I118" s="14"/>
    </row>
    <row r="119" spans="3:9" ht="14.45" customHeight="1" x14ac:dyDescent="0.25">
      <c r="C119" s="18">
        <v>45615</v>
      </c>
      <c r="D119" s="19">
        <v>87.2</v>
      </c>
      <c r="E119" s="52">
        <v>3752459.11</v>
      </c>
      <c r="F119" s="19">
        <v>98.408641200000005</v>
      </c>
      <c r="G119" s="19">
        <v>4.6295483578947367</v>
      </c>
      <c r="H119" s="21">
        <v>45615</v>
      </c>
      <c r="I119" s="14"/>
    </row>
    <row r="120" spans="3:9" ht="14.45" customHeight="1" x14ac:dyDescent="0.25">
      <c r="C120" s="18">
        <v>45614</v>
      </c>
      <c r="D120" s="19">
        <v>87.13</v>
      </c>
      <c r="E120" s="52">
        <v>4110049.37</v>
      </c>
      <c r="F120" s="19">
        <v>98.310738900000004</v>
      </c>
      <c r="G120" s="19">
        <v>4.6295483578947367</v>
      </c>
      <c r="H120" s="21">
        <v>45614</v>
      </c>
      <c r="I120" s="14"/>
    </row>
    <row r="121" spans="3:9" ht="14.45" customHeight="1" x14ac:dyDescent="0.25">
      <c r="C121" s="18">
        <v>45610</v>
      </c>
      <c r="D121" s="19">
        <v>86.41</v>
      </c>
      <c r="E121" s="52">
        <v>4512701.3</v>
      </c>
      <c r="F121" s="19">
        <v>98.309845199999998</v>
      </c>
      <c r="G121" s="19">
        <v>4.6295483578947367</v>
      </c>
      <c r="H121" s="21">
        <v>45610</v>
      </c>
      <c r="I121" s="14"/>
    </row>
    <row r="122" spans="3:9" ht="14.45" customHeight="1" x14ac:dyDescent="0.25">
      <c r="C122" s="18">
        <v>45609</v>
      </c>
      <c r="D122" s="19">
        <v>86.88</v>
      </c>
      <c r="E122" s="52">
        <v>5159586.4000000004</v>
      </c>
      <c r="F122" s="19">
        <v>98.262080900000001</v>
      </c>
      <c r="G122" s="19">
        <v>4.6295483578947367</v>
      </c>
      <c r="H122" s="21">
        <v>45609</v>
      </c>
      <c r="I122" s="14"/>
    </row>
    <row r="123" spans="3:9" ht="14.45" customHeight="1" x14ac:dyDescent="0.25">
      <c r="C123" s="18">
        <v>45608</v>
      </c>
      <c r="D123" s="19">
        <v>87.7</v>
      </c>
      <c r="E123" s="52">
        <v>3221561.68</v>
      </c>
      <c r="F123" s="19">
        <v>98.300496100000004</v>
      </c>
      <c r="G123" s="19">
        <v>4.6295483578947367</v>
      </c>
      <c r="H123" s="21">
        <v>45608</v>
      </c>
      <c r="I123" s="14"/>
    </row>
    <row r="124" spans="3:9" ht="14.45" customHeight="1" x14ac:dyDescent="0.25">
      <c r="C124" s="18">
        <v>45607</v>
      </c>
      <c r="D124" s="19">
        <v>88.22</v>
      </c>
      <c r="E124" s="52">
        <v>4335328.28</v>
      </c>
      <c r="F124" s="19">
        <v>98.569004000000007</v>
      </c>
      <c r="G124" s="19">
        <v>4.6295483578947367</v>
      </c>
      <c r="H124" s="21">
        <v>45607</v>
      </c>
      <c r="I124" s="14"/>
    </row>
    <row r="125" spans="3:9" ht="14.45" customHeight="1" x14ac:dyDescent="0.25">
      <c r="C125" s="18">
        <v>45604</v>
      </c>
      <c r="D125" s="19">
        <v>90.19</v>
      </c>
      <c r="E125" s="52">
        <v>2130581.08</v>
      </c>
      <c r="F125" s="19">
        <v>98.699879800000005</v>
      </c>
      <c r="G125" s="19">
        <v>4.6295483578947367</v>
      </c>
      <c r="H125" s="21">
        <v>45604</v>
      </c>
      <c r="I125" s="14"/>
    </row>
    <row r="126" spans="3:9" ht="14.45" customHeight="1" x14ac:dyDescent="0.25">
      <c r="C126" s="18">
        <v>45603</v>
      </c>
      <c r="D126" s="19">
        <v>90.04</v>
      </c>
      <c r="E126" s="52">
        <v>4115120.28</v>
      </c>
      <c r="F126" s="19">
        <v>98.617493600000003</v>
      </c>
      <c r="G126" s="19">
        <v>4.6295483578947367</v>
      </c>
      <c r="H126" s="21">
        <v>45603</v>
      </c>
      <c r="I126" s="14"/>
    </row>
    <row r="127" spans="3:9" ht="14.45" customHeight="1" x14ac:dyDescent="0.25">
      <c r="C127" s="18">
        <v>45602</v>
      </c>
      <c r="D127" s="19">
        <v>89.24</v>
      </c>
      <c r="E127" s="52">
        <v>3864453.91</v>
      </c>
      <c r="F127" s="19">
        <v>98.496771699999996</v>
      </c>
      <c r="G127" s="19">
        <v>4.6295483578947367</v>
      </c>
      <c r="H127" s="21">
        <v>45602</v>
      </c>
      <c r="I127" s="14"/>
    </row>
    <row r="128" spans="3:9" ht="14.45" customHeight="1" x14ac:dyDescent="0.25">
      <c r="C128" s="18">
        <v>45601</v>
      </c>
      <c r="D128" s="19">
        <v>89.38</v>
      </c>
      <c r="E128" s="52">
        <v>4444022.43</v>
      </c>
      <c r="F128" s="19">
        <v>98.475864799999997</v>
      </c>
      <c r="G128" s="19">
        <v>4.6295483578947367</v>
      </c>
      <c r="H128" s="21">
        <v>45601</v>
      </c>
      <c r="I128" s="14"/>
    </row>
    <row r="129" spans="3:9" ht="14.45" customHeight="1" x14ac:dyDescent="0.25">
      <c r="C129" s="18">
        <v>45600</v>
      </c>
      <c r="D129" s="19">
        <v>89.48</v>
      </c>
      <c r="E129" s="52">
        <v>8714349.1500000004</v>
      </c>
      <c r="F129" s="19">
        <v>98.365799999999993</v>
      </c>
      <c r="G129" s="19">
        <v>4.6295483578947367</v>
      </c>
      <c r="H129" s="21">
        <v>45600</v>
      </c>
      <c r="I129" s="14"/>
    </row>
    <row r="130" spans="3:9" ht="14.45" customHeight="1" x14ac:dyDescent="0.25">
      <c r="C130" s="18">
        <v>45597</v>
      </c>
      <c r="D130" s="19">
        <v>87.74</v>
      </c>
      <c r="E130" s="52">
        <v>7456964.29</v>
      </c>
      <c r="F130" s="19">
        <v>98.055426699999998</v>
      </c>
      <c r="G130" s="19">
        <v>4.6295483578947367</v>
      </c>
      <c r="H130" s="21">
        <v>45597</v>
      </c>
      <c r="I130" s="14"/>
    </row>
    <row r="131" spans="3:9" ht="14.45" customHeight="1" x14ac:dyDescent="0.25">
      <c r="C131" s="18">
        <v>45596</v>
      </c>
      <c r="D131" s="19">
        <v>89.3</v>
      </c>
      <c r="E131" s="52">
        <v>4385465.6900000004</v>
      </c>
      <c r="F131" s="19">
        <v>98.2515638</v>
      </c>
      <c r="G131" s="19">
        <v>5.3574158908695653</v>
      </c>
      <c r="H131" s="21">
        <v>45596</v>
      </c>
      <c r="I131" s="14"/>
    </row>
    <row r="132" spans="3:9" ht="14.45" customHeight="1" x14ac:dyDescent="0.25">
      <c r="C132" s="18">
        <v>45595</v>
      </c>
      <c r="D132" s="19">
        <v>88.78</v>
      </c>
      <c r="E132" s="52">
        <v>4296479.04</v>
      </c>
      <c r="F132" s="19">
        <v>99.164146400000007</v>
      </c>
      <c r="G132" s="19">
        <v>5.3574158908695653</v>
      </c>
      <c r="H132" s="21">
        <v>45595</v>
      </c>
      <c r="I132" s="14"/>
    </row>
    <row r="133" spans="3:9" ht="14.45" customHeight="1" x14ac:dyDescent="0.25">
      <c r="C133" s="18">
        <v>45594</v>
      </c>
      <c r="D133" s="19">
        <v>89</v>
      </c>
      <c r="E133" s="52">
        <v>3717819.04</v>
      </c>
      <c r="F133" s="19">
        <v>99.070001700000006</v>
      </c>
      <c r="G133" s="19">
        <v>5.3574158908695653</v>
      </c>
      <c r="H133" s="21">
        <v>45594</v>
      </c>
      <c r="I133" s="14"/>
    </row>
    <row r="134" spans="3:9" ht="14.45" customHeight="1" x14ac:dyDescent="0.25">
      <c r="C134" s="18">
        <v>45593</v>
      </c>
      <c r="D134" s="19">
        <v>89.77</v>
      </c>
      <c r="E134" s="52">
        <v>6052931.0499999998</v>
      </c>
      <c r="F134" s="19">
        <v>99.075017900000006</v>
      </c>
      <c r="G134" s="19">
        <v>5.3574158908695653</v>
      </c>
      <c r="H134" s="21">
        <v>45593</v>
      </c>
      <c r="I134" s="14"/>
    </row>
    <row r="135" spans="3:9" ht="14.45" customHeight="1" x14ac:dyDescent="0.25">
      <c r="C135" s="18">
        <v>45590</v>
      </c>
      <c r="D135" s="19">
        <v>88</v>
      </c>
      <c r="E135" s="52">
        <v>5797063.2999999998</v>
      </c>
      <c r="F135" s="19">
        <v>98.983440299999998</v>
      </c>
      <c r="G135" s="19">
        <v>5.3574158908695653</v>
      </c>
      <c r="H135" s="21">
        <v>45590</v>
      </c>
      <c r="I135" s="14"/>
    </row>
    <row r="136" spans="3:9" ht="14.45" customHeight="1" x14ac:dyDescent="0.25">
      <c r="C136" s="18">
        <v>45589</v>
      </c>
      <c r="D136" s="19">
        <v>87.65</v>
      </c>
      <c r="E136" s="52">
        <v>6646536.3700000001</v>
      </c>
      <c r="F136" s="19">
        <v>99.082665399999996</v>
      </c>
      <c r="G136" s="19">
        <v>5.3574158908695653</v>
      </c>
      <c r="H136" s="21">
        <v>45589</v>
      </c>
      <c r="I136" s="14"/>
    </row>
    <row r="137" spans="3:9" ht="14.45" customHeight="1" x14ac:dyDescent="0.25">
      <c r="C137" s="18">
        <v>45588</v>
      </c>
      <c r="D137" s="19">
        <v>88.44</v>
      </c>
      <c r="E137" s="52">
        <v>7068231.0300000003</v>
      </c>
      <c r="F137" s="19">
        <v>98.767315199999999</v>
      </c>
      <c r="G137" s="19">
        <v>5.3574158908695653</v>
      </c>
      <c r="H137" s="21">
        <v>45588</v>
      </c>
      <c r="I137" s="14"/>
    </row>
    <row r="138" spans="3:9" ht="14.45" customHeight="1" x14ac:dyDescent="0.25">
      <c r="C138" s="18">
        <v>45587</v>
      </c>
      <c r="D138" s="19">
        <v>88.61</v>
      </c>
      <c r="E138" s="52">
        <v>5384544.3600000003</v>
      </c>
      <c r="F138" s="19">
        <v>98.907476500000001</v>
      </c>
      <c r="G138" s="19">
        <v>5.3574158908695653</v>
      </c>
      <c r="H138" s="21">
        <v>45587</v>
      </c>
      <c r="I138" s="14"/>
    </row>
    <row r="139" spans="3:9" ht="14.45" customHeight="1" x14ac:dyDescent="0.25">
      <c r="C139" s="18">
        <v>45586</v>
      </c>
      <c r="D139" s="19">
        <v>89.2</v>
      </c>
      <c r="E139" s="52">
        <v>4492540.66</v>
      </c>
      <c r="F139" s="19">
        <v>98.933199400000007</v>
      </c>
      <c r="G139" s="19">
        <v>5.3574158908695653</v>
      </c>
      <c r="H139" s="21">
        <v>45586</v>
      </c>
      <c r="I139" s="14"/>
    </row>
    <row r="140" spans="3:9" ht="14.45" customHeight="1" x14ac:dyDescent="0.25">
      <c r="C140" s="18">
        <v>45583</v>
      </c>
      <c r="D140" s="19">
        <v>89.91</v>
      </c>
      <c r="E140" s="52">
        <v>4276528.8899999997</v>
      </c>
      <c r="F140" s="19">
        <v>98.961728899999997</v>
      </c>
      <c r="G140" s="19">
        <v>5.3574158908695653</v>
      </c>
      <c r="H140" s="21">
        <v>45583</v>
      </c>
      <c r="I140" s="14"/>
    </row>
    <row r="141" spans="3:9" ht="14.45" customHeight="1" x14ac:dyDescent="0.25">
      <c r="C141" s="18">
        <v>45582</v>
      </c>
      <c r="D141" s="19">
        <v>89.9</v>
      </c>
      <c r="E141" s="52">
        <v>5960388.0899999999</v>
      </c>
      <c r="F141" s="19">
        <v>99.122710900000001</v>
      </c>
      <c r="G141" s="19">
        <v>5.3574158908695653</v>
      </c>
      <c r="H141" s="21">
        <v>45582</v>
      </c>
      <c r="I141" s="14"/>
    </row>
    <row r="142" spans="3:9" ht="14.45" customHeight="1" x14ac:dyDescent="0.25">
      <c r="C142" s="18">
        <v>45581</v>
      </c>
      <c r="D142" s="19">
        <v>90.01</v>
      </c>
      <c r="E142" s="52">
        <v>7505312.9800000004</v>
      </c>
      <c r="F142" s="19">
        <v>99.098903399999998</v>
      </c>
      <c r="G142" s="19">
        <v>5.3574158908695653</v>
      </c>
      <c r="H142" s="21">
        <v>45581</v>
      </c>
      <c r="I142" s="14"/>
    </row>
    <row r="143" spans="3:9" ht="14.45" customHeight="1" x14ac:dyDescent="0.25">
      <c r="C143" s="18">
        <v>45580</v>
      </c>
      <c r="D143" s="19">
        <v>91.75</v>
      </c>
      <c r="E143" s="52">
        <v>7283849.6500000004</v>
      </c>
      <c r="F143" s="19">
        <v>99.087277499999999</v>
      </c>
      <c r="G143" s="19">
        <v>5.3574158908695653</v>
      </c>
      <c r="H143" s="21">
        <v>45580</v>
      </c>
      <c r="I143" s="14"/>
    </row>
    <row r="144" spans="3:9" ht="14.45" customHeight="1" x14ac:dyDescent="0.25">
      <c r="C144" s="18">
        <v>45579</v>
      </c>
      <c r="D144" s="19">
        <v>90.06</v>
      </c>
      <c r="E144" s="52">
        <v>3482108.05</v>
      </c>
      <c r="F144" s="19">
        <v>99.114322900000005</v>
      </c>
      <c r="G144" s="19">
        <v>5.3574158908695653</v>
      </c>
      <c r="H144" s="21">
        <v>45579</v>
      </c>
      <c r="I144" s="14"/>
    </row>
    <row r="145" spans="3:9" ht="14.45" customHeight="1" x14ac:dyDescent="0.25">
      <c r="C145" s="18">
        <v>45576</v>
      </c>
      <c r="D145" s="19">
        <v>91.3</v>
      </c>
      <c r="E145" s="52">
        <v>2606231.52</v>
      </c>
      <c r="F145" s="19">
        <v>98.966151699999998</v>
      </c>
      <c r="G145" s="19">
        <v>5.3574158908695653</v>
      </c>
      <c r="H145" s="21">
        <v>45576</v>
      </c>
      <c r="I145" s="14"/>
    </row>
    <row r="146" spans="3:9" ht="14.45" customHeight="1" x14ac:dyDescent="0.25">
      <c r="C146" s="18">
        <v>45575</v>
      </c>
      <c r="D146" s="19">
        <v>91.7</v>
      </c>
      <c r="E146" s="52">
        <v>5963103.3499999996</v>
      </c>
      <c r="F146" s="19">
        <v>98.871704300000005</v>
      </c>
      <c r="G146" s="19">
        <v>5.3574158908695653</v>
      </c>
      <c r="H146" s="21">
        <v>45575</v>
      </c>
      <c r="I146" s="14"/>
    </row>
    <row r="147" spans="3:9" ht="14.45" customHeight="1" x14ac:dyDescent="0.25">
      <c r="C147" s="18">
        <v>45574</v>
      </c>
      <c r="D147" s="19">
        <v>92.2</v>
      </c>
      <c r="E147" s="52">
        <v>3667359.35</v>
      </c>
      <c r="F147" s="19">
        <v>98.865977400000006</v>
      </c>
      <c r="G147" s="19">
        <v>5.3574158908695653</v>
      </c>
      <c r="H147" s="21">
        <v>45574</v>
      </c>
      <c r="I147" s="14"/>
    </row>
    <row r="148" spans="3:9" ht="14.45" customHeight="1" x14ac:dyDescent="0.25">
      <c r="C148" s="18">
        <v>45573</v>
      </c>
      <c r="D148" s="19">
        <v>93.28</v>
      </c>
      <c r="E148" s="52">
        <v>4827293.75</v>
      </c>
      <c r="F148" s="19">
        <v>99.147624199999996</v>
      </c>
      <c r="G148" s="19">
        <v>5.3574158908695653</v>
      </c>
      <c r="H148" s="21">
        <v>45573</v>
      </c>
      <c r="I148" s="14"/>
    </row>
    <row r="149" spans="3:9" ht="14.45" customHeight="1" x14ac:dyDescent="0.25">
      <c r="C149" s="18">
        <v>45572</v>
      </c>
      <c r="D149" s="19">
        <v>94.62</v>
      </c>
      <c r="E149" s="52">
        <v>8021594.4699999997</v>
      </c>
      <c r="F149" s="19">
        <v>99.100325499999997</v>
      </c>
      <c r="G149" s="19">
        <v>5.3574158908695653</v>
      </c>
      <c r="H149" s="21">
        <v>45572</v>
      </c>
      <c r="I149" s="14"/>
    </row>
    <row r="150" spans="3:9" ht="14.45" customHeight="1" x14ac:dyDescent="0.25">
      <c r="C150" s="18">
        <v>45569</v>
      </c>
      <c r="D150" s="19">
        <v>93.49</v>
      </c>
      <c r="E150" s="52">
        <v>3459049.54</v>
      </c>
      <c r="F150" s="19">
        <v>98.978957800000003</v>
      </c>
      <c r="G150" s="19">
        <v>5.3574158908695653</v>
      </c>
      <c r="H150" s="21">
        <v>45569</v>
      </c>
      <c r="I150" s="14"/>
    </row>
    <row r="151" spans="3:9" ht="14.45" customHeight="1" x14ac:dyDescent="0.25">
      <c r="C151" s="18">
        <v>45568</v>
      </c>
      <c r="D151" s="19">
        <v>92.72</v>
      </c>
      <c r="E151" s="52">
        <v>6453796.1100000003</v>
      </c>
      <c r="F151" s="19">
        <v>98.973863699999995</v>
      </c>
      <c r="G151" s="19">
        <v>5.3574158908695653</v>
      </c>
      <c r="H151" s="21">
        <v>45568</v>
      </c>
      <c r="I151" s="14"/>
    </row>
    <row r="152" spans="3:9" ht="14.45" customHeight="1" x14ac:dyDescent="0.25">
      <c r="C152" s="18">
        <v>45567</v>
      </c>
      <c r="D152" s="19">
        <v>93.1</v>
      </c>
      <c r="E152" s="52">
        <v>5588919.6900000004</v>
      </c>
      <c r="F152" s="19">
        <v>98.994421000000003</v>
      </c>
      <c r="G152" s="19">
        <v>5.3574158908695653</v>
      </c>
      <c r="H152" s="21">
        <v>45567</v>
      </c>
      <c r="I152" s="14"/>
    </row>
    <row r="153" spans="3:9" ht="14.45" customHeight="1" x14ac:dyDescent="0.25">
      <c r="C153" s="18">
        <v>45566</v>
      </c>
      <c r="D153" s="19">
        <v>92.65</v>
      </c>
      <c r="E153" s="52">
        <v>6283419.5099999998</v>
      </c>
      <c r="F153" s="19">
        <v>98.989530000000002</v>
      </c>
      <c r="G153" s="19">
        <v>5.3574158908695653</v>
      </c>
      <c r="H153" s="21">
        <v>45566</v>
      </c>
      <c r="I153" s="14"/>
    </row>
    <row r="154" spans="3:9" ht="14.45" customHeight="1" x14ac:dyDescent="0.25">
      <c r="C154" s="18">
        <v>45565</v>
      </c>
      <c r="D154" s="19">
        <v>94.4</v>
      </c>
      <c r="E154" s="52">
        <v>4728334.29</v>
      </c>
      <c r="F154" s="19">
        <v>99.063700900000001</v>
      </c>
      <c r="G154" s="19">
        <v>3.5553268352380951</v>
      </c>
      <c r="H154" s="21">
        <v>45565</v>
      </c>
      <c r="I154" s="14"/>
    </row>
    <row r="155" spans="3:9" ht="14.45" customHeight="1" x14ac:dyDescent="0.25">
      <c r="C155" s="18">
        <v>45562</v>
      </c>
      <c r="D155" s="19">
        <v>95.48</v>
      </c>
      <c r="E155" s="52">
        <v>3977237</v>
      </c>
      <c r="F155" s="19">
        <v>100.0461391</v>
      </c>
      <c r="G155" s="19">
        <v>3.5553268352380951</v>
      </c>
      <c r="H155" s="21">
        <v>45562</v>
      </c>
      <c r="I155" s="14"/>
    </row>
    <row r="156" spans="3:9" ht="14.45" customHeight="1" x14ac:dyDescent="0.25">
      <c r="C156" s="18">
        <v>45561</v>
      </c>
      <c r="D156" s="19">
        <v>94.35</v>
      </c>
      <c r="E156" s="52">
        <v>3705747.82</v>
      </c>
      <c r="F156" s="19">
        <v>99.923766200000003</v>
      </c>
      <c r="G156" s="19">
        <v>3.5553268352380951</v>
      </c>
      <c r="H156" s="21">
        <v>45561</v>
      </c>
      <c r="I156" s="14"/>
    </row>
    <row r="157" spans="3:9" ht="14.45" customHeight="1" x14ac:dyDescent="0.25">
      <c r="C157" s="18">
        <v>45560</v>
      </c>
      <c r="D157" s="19">
        <v>94.73</v>
      </c>
      <c r="E157" s="52">
        <v>2930354.98</v>
      </c>
      <c r="F157" s="19">
        <v>99.881483099999997</v>
      </c>
      <c r="G157" s="19">
        <v>3.5553268352380951</v>
      </c>
      <c r="H157" s="21">
        <v>45560</v>
      </c>
      <c r="I157" s="14"/>
    </row>
    <row r="158" spans="3:9" ht="14.45" customHeight="1" x14ac:dyDescent="0.25">
      <c r="C158" s="18">
        <v>45559</v>
      </c>
      <c r="D158" s="19">
        <v>95</v>
      </c>
      <c r="E158" s="52">
        <v>5954552.8499999996</v>
      </c>
      <c r="F158" s="19">
        <v>99.8209576</v>
      </c>
      <c r="G158" s="19">
        <v>3.5553268352380951</v>
      </c>
      <c r="H158" s="21">
        <v>45559</v>
      </c>
      <c r="I158" s="14"/>
    </row>
    <row r="159" spans="3:9" ht="14.45" customHeight="1" x14ac:dyDescent="0.25">
      <c r="C159" s="18">
        <v>45558</v>
      </c>
      <c r="D159" s="19">
        <v>94.9</v>
      </c>
      <c r="E159" s="52">
        <v>4129067</v>
      </c>
      <c r="F159" s="19">
        <v>99.594110900000004</v>
      </c>
      <c r="G159" s="19">
        <v>3.5553268352380951</v>
      </c>
      <c r="H159" s="21">
        <v>45558</v>
      </c>
    </row>
    <row r="160" spans="3:9" x14ac:dyDescent="0.25">
      <c r="C160" s="18">
        <v>45555</v>
      </c>
      <c r="D160" s="19">
        <v>95.08</v>
      </c>
      <c r="E160" s="52">
        <v>2573562.36</v>
      </c>
      <c r="F160" s="19">
        <v>99.617924200000004</v>
      </c>
      <c r="G160" s="19">
        <v>3.5553268352380951</v>
      </c>
      <c r="H160" s="21">
        <v>45555</v>
      </c>
      <c r="I160" s="14"/>
    </row>
    <row r="161" spans="3:9" x14ac:dyDescent="0.25">
      <c r="C161" s="18">
        <v>45554</v>
      </c>
      <c r="D161" s="19">
        <v>95.89</v>
      </c>
      <c r="E161" s="52">
        <v>3370201.2</v>
      </c>
      <c r="F161" s="19">
        <v>99.896044399999994</v>
      </c>
      <c r="G161" s="19">
        <v>3.5553268352380951</v>
      </c>
      <c r="H161" s="21">
        <v>45554</v>
      </c>
      <c r="I161" s="14"/>
    </row>
    <row r="162" spans="3:9" x14ac:dyDescent="0.25">
      <c r="C162" s="18">
        <v>45553</v>
      </c>
      <c r="D162" s="19">
        <v>95.55</v>
      </c>
      <c r="E162" s="52">
        <v>2446686.11</v>
      </c>
      <c r="F162" s="19">
        <v>100.0501759</v>
      </c>
      <c r="G162" s="19">
        <v>3.5553268352380951</v>
      </c>
      <c r="H162" s="21">
        <v>45553</v>
      </c>
      <c r="I162" s="14"/>
    </row>
    <row r="163" spans="3:9" x14ac:dyDescent="0.25">
      <c r="C163" s="18">
        <v>45552</v>
      </c>
      <c r="D163" s="19">
        <v>95.15</v>
      </c>
      <c r="E163" s="52">
        <v>4434754.49</v>
      </c>
      <c r="F163" s="19">
        <v>100.0012835</v>
      </c>
      <c r="G163" s="19">
        <v>3.5553268352380951</v>
      </c>
      <c r="H163" s="21">
        <v>45552</v>
      </c>
      <c r="I163" s="14"/>
    </row>
    <row r="164" spans="3:9" x14ac:dyDescent="0.25">
      <c r="C164" s="18">
        <v>45551</v>
      </c>
      <c r="D164" s="19">
        <v>95.45</v>
      </c>
      <c r="E164" s="52">
        <v>4714648.33</v>
      </c>
      <c r="F164" s="19">
        <v>100.0074931</v>
      </c>
      <c r="G164" s="19">
        <v>3.5553268352380951</v>
      </c>
      <c r="H164" s="21">
        <v>45551</v>
      </c>
      <c r="I164" s="14"/>
    </row>
    <row r="165" spans="3:9" x14ac:dyDescent="0.25">
      <c r="C165" s="18">
        <v>45548</v>
      </c>
      <c r="D165" s="19">
        <v>95.15</v>
      </c>
      <c r="E165" s="52">
        <v>4367612.5999999996</v>
      </c>
      <c r="F165" s="19">
        <v>100.06212549999999</v>
      </c>
      <c r="G165" s="19">
        <v>3.5553268352380951</v>
      </c>
      <c r="H165" s="21">
        <v>45548</v>
      </c>
      <c r="I165" s="14"/>
    </row>
    <row r="166" spans="3:9" x14ac:dyDescent="0.25">
      <c r="C166" s="18">
        <v>45547</v>
      </c>
      <c r="D166" s="19">
        <v>95.23</v>
      </c>
      <c r="E166" s="52">
        <v>3840925.28</v>
      </c>
      <c r="F166" s="19">
        <v>99.949385199999995</v>
      </c>
      <c r="G166" s="19">
        <v>3.5553268352380951</v>
      </c>
      <c r="H166" s="21">
        <v>45547</v>
      </c>
      <c r="I166" s="14"/>
    </row>
    <row r="167" spans="3:9" x14ac:dyDescent="0.25">
      <c r="C167" s="18">
        <v>45546</v>
      </c>
      <c r="D167" s="19">
        <v>95.74</v>
      </c>
      <c r="E167" s="52">
        <v>2249313.9700000002</v>
      </c>
      <c r="F167" s="19">
        <v>100.09868109999999</v>
      </c>
      <c r="G167" s="19">
        <v>3.5553268352380951</v>
      </c>
      <c r="H167" s="21">
        <v>45546</v>
      </c>
      <c r="I167" s="14"/>
    </row>
    <row r="168" spans="3:9" x14ac:dyDescent="0.25">
      <c r="C168" s="18">
        <v>45545</v>
      </c>
      <c r="D168" s="19">
        <v>96.13</v>
      </c>
      <c r="E168" s="52">
        <v>3815007.39</v>
      </c>
      <c r="F168" s="19">
        <v>100.0580915</v>
      </c>
      <c r="G168" s="19">
        <v>3.5553268352380951</v>
      </c>
      <c r="H168" s="21">
        <v>45545</v>
      </c>
      <c r="I168" s="14"/>
    </row>
    <row r="169" spans="3:9" x14ac:dyDescent="0.25">
      <c r="C169" s="18">
        <v>45544</v>
      </c>
      <c r="D169" s="19">
        <v>95.79</v>
      </c>
      <c r="E169" s="52">
        <v>3338764.9</v>
      </c>
      <c r="F169" s="19">
        <v>100.060514</v>
      </c>
      <c r="G169" s="19">
        <v>3.5553268352380951</v>
      </c>
      <c r="H169" s="21">
        <v>45544</v>
      </c>
      <c r="I169" s="14"/>
    </row>
    <row r="170" spans="3:9" x14ac:dyDescent="0.25">
      <c r="C170" s="18">
        <v>45541</v>
      </c>
      <c r="D170" s="19">
        <v>95.95</v>
      </c>
      <c r="E170" s="52">
        <v>3270135.38</v>
      </c>
      <c r="F170" s="19">
        <v>100.1043688</v>
      </c>
      <c r="G170" s="19">
        <v>3.5553268352380951</v>
      </c>
      <c r="H170" s="21">
        <v>45541</v>
      </c>
      <c r="I170" s="14"/>
    </row>
    <row r="171" spans="3:9" x14ac:dyDescent="0.25">
      <c r="C171" s="18">
        <v>45540</v>
      </c>
      <c r="D171" s="19">
        <v>96.04</v>
      </c>
      <c r="E171" s="52">
        <v>2757563.37</v>
      </c>
      <c r="F171" s="19">
        <v>100.0505532</v>
      </c>
      <c r="G171" s="19">
        <v>3.5553268352380951</v>
      </c>
      <c r="H171" s="21">
        <v>45540</v>
      </c>
      <c r="I171" s="14"/>
    </row>
    <row r="172" spans="3:9" x14ac:dyDescent="0.25">
      <c r="C172" s="18">
        <v>45539</v>
      </c>
      <c r="D172" s="19">
        <v>96.41</v>
      </c>
      <c r="E172" s="52">
        <v>3007470.53</v>
      </c>
      <c r="F172" s="19">
        <v>99.914971100000002</v>
      </c>
      <c r="G172" s="19">
        <v>3.5553268352380951</v>
      </c>
      <c r="H172" s="21">
        <v>45539</v>
      </c>
      <c r="I172" s="14"/>
    </row>
    <row r="173" spans="3:9" x14ac:dyDescent="0.25">
      <c r="C173" s="18">
        <v>45538</v>
      </c>
      <c r="D173" s="19">
        <v>96.57</v>
      </c>
      <c r="E173" s="52">
        <v>1975172.31</v>
      </c>
      <c r="F173" s="19">
        <v>99.758319299999997</v>
      </c>
      <c r="G173" s="19">
        <v>3.5553268352380951</v>
      </c>
      <c r="H173" s="21">
        <v>45538</v>
      </c>
      <c r="I173" s="14"/>
    </row>
    <row r="174" spans="3:9" x14ac:dyDescent="0.25">
      <c r="C174" s="18">
        <v>45537</v>
      </c>
      <c r="D174" s="19">
        <v>96.94</v>
      </c>
      <c r="E174" s="52">
        <v>3074751.38</v>
      </c>
      <c r="F174" s="19">
        <v>99.790646100000004</v>
      </c>
      <c r="G174" s="19">
        <v>3.5553268352380951</v>
      </c>
      <c r="H174" s="21">
        <v>45537</v>
      </c>
      <c r="I174" s="14"/>
    </row>
    <row r="175" spans="3:9" x14ac:dyDescent="0.25">
      <c r="C175" s="18">
        <v>45534</v>
      </c>
      <c r="D175" s="19">
        <v>98.34</v>
      </c>
      <c r="E175" s="52">
        <v>2049671.63</v>
      </c>
      <c r="F175" s="19">
        <v>99.848511999999999</v>
      </c>
      <c r="G175" s="19">
        <v>2.70106534</v>
      </c>
      <c r="H175" s="21">
        <v>45534</v>
      </c>
      <c r="I175" s="14"/>
    </row>
    <row r="176" spans="3:9" x14ac:dyDescent="0.25">
      <c r="C176" s="18">
        <v>45533</v>
      </c>
      <c r="D176" s="19">
        <v>97.98</v>
      </c>
      <c r="E176" s="52">
        <v>2001452.45</v>
      </c>
      <c r="F176" s="19">
        <v>100.8063824</v>
      </c>
      <c r="G176" s="19">
        <v>2.70106534</v>
      </c>
      <c r="H176" s="21">
        <v>45533</v>
      </c>
      <c r="I176" s="14"/>
    </row>
    <row r="177" spans="3:9" x14ac:dyDescent="0.25">
      <c r="C177" s="18">
        <v>45532</v>
      </c>
      <c r="D177" s="19">
        <v>99.05</v>
      </c>
      <c r="E177" s="52">
        <v>5392731.5499999998</v>
      </c>
      <c r="F177" s="19">
        <v>100.8728476</v>
      </c>
      <c r="G177" s="19">
        <v>2.70106534</v>
      </c>
      <c r="H177" s="21">
        <v>45532</v>
      </c>
      <c r="I177" s="14"/>
    </row>
    <row r="178" spans="3:9" x14ac:dyDescent="0.25">
      <c r="C178" s="18">
        <v>45531</v>
      </c>
      <c r="D178" s="19">
        <v>98</v>
      </c>
      <c r="E178" s="52">
        <v>3414799.81</v>
      </c>
      <c r="F178" s="19">
        <v>101.00813840000001</v>
      </c>
      <c r="G178" s="19">
        <v>2.70106534</v>
      </c>
      <c r="H178" s="21">
        <v>45531</v>
      </c>
      <c r="I178" s="14"/>
    </row>
    <row r="179" spans="3:9" x14ac:dyDescent="0.25">
      <c r="C179" s="18">
        <v>45530</v>
      </c>
      <c r="D179" s="19">
        <v>98.1</v>
      </c>
      <c r="E179" s="52">
        <v>2718372.74</v>
      </c>
      <c r="F179" s="19">
        <v>101.0300103</v>
      </c>
      <c r="G179" s="19">
        <v>2.70106534</v>
      </c>
      <c r="H179" s="21">
        <v>45530</v>
      </c>
      <c r="I179" s="14"/>
    </row>
    <row r="180" spans="3:9" x14ac:dyDescent="0.25">
      <c r="C180" s="18">
        <v>45527</v>
      </c>
      <c r="D180" s="19">
        <v>97.5</v>
      </c>
      <c r="E180" s="52">
        <v>3979070.61</v>
      </c>
      <c r="F180" s="19">
        <v>101.0716206</v>
      </c>
      <c r="G180" s="19">
        <v>2.70106534</v>
      </c>
      <c r="H180" s="21">
        <v>45527</v>
      </c>
      <c r="I180" s="14"/>
    </row>
    <row r="181" spans="3:9" x14ac:dyDescent="0.25">
      <c r="C181" s="18">
        <v>45526</v>
      </c>
      <c r="D181" s="19">
        <v>97.19</v>
      </c>
      <c r="E181" s="52">
        <v>3732758.11</v>
      </c>
      <c r="F181" s="19">
        <v>100.7784771</v>
      </c>
      <c r="G181" s="19">
        <v>2.70106534</v>
      </c>
      <c r="H181" s="21">
        <v>45526</v>
      </c>
      <c r="I181" s="14"/>
    </row>
    <row r="182" spans="3:9" x14ac:dyDescent="0.25">
      <c r="C182" s="18">
        <v>45525</v>
      </c>
      <c r="D182" s="19">
        <v>97.6</v>
      </c>
      <c r="E182" s="52">
        <v>1845274.93</v>
      </c>
      <c r="F182" s="19">
        <v>100.8500851</v>
      </c>
      <c r="G182" s="19">
        <v>2.70106534</v>
      </c>
      <c r="H182" s="21">
        <v>45525</v>
      </c>
      <c r="I182" s="14"/>
    </row>
    <row r="183" spans="3:9" x14ac:dyDescent="0.25">
      <c r="C183" s="18">
        <v>45524</v>
      </c>
      <c r="D183" s="19">
        <v>97.23</v>
      </c>
      <c r="E183" s="52">
        <v>1626000.7</v>
      </c>
      <c r="F183" s="19">
        <v>100.81733319999999</v>
      </c>
      <c r="G183" s="19">
        <v>2.70106534</v>
      </c>
      <c r="H183" s="21">
        <v>45524</v>
      </c>
      <c r="I183" s="14"/>
    </row>
    <row r="184" spans="3:9" x14ac:dyDescent="0.25">
      <c r="C184" s="18">
        <v>45523</v>
      </c>
      <c r="D184" s="19">
        <v>97.6</v>
      </c>
      <c r="E184" s="52">
        <v>2550312.5</v>
      </c>
      <c r="F184" s="19">
        <v>100.8346679</v>
      </c>
      <c r="G184" s="19">
        <v>2.70106534</v>
      </c>
      <c r="H184" s="21">
        <v>45523</v>
      </c>
    </row>
    <row r="185" spans="3:9" x14ac:dyDescent="0.25">
      <c r="C185" s="18">
        <v>45520</v>
      </c>
      <c r="D185" s="19">
        <v>96.97</v>
      </c>
      <c r="E185" s="52">
        <v>2200854.85</v>
      </c>
      <c r="F185" s="19">
        <v>100.7984731</v>
      </c>
      <c r="G185" s="19">
        <v>2.70106534</v>
      </c>
      <c r="H185" s="21">
        <v>45520</v>
      </c>
    </row>
    <row r="186" spans="3:9" x14ac:dyDescent="0.25">
      <c r="C186" s="18">
        <v>45519</v>
      </c>
      <c r="D186" s="19">
        <v>96.33</v>
      </c>
      <c r="E186" s="52">
        <v>2667266.96</v>
      </c>
      <c r="F186" s="19">
        <v>100.891907</v>
      </c>
      <c r="G186" s="19">
        <v>2.70106534</v>
      </c>
      <c r="H186" s="21">
        <v>45519</v>
      </c>
    </row>
    <row r="187" spans="3:9" x14ac:dyDescent="0.25">
      <c r="C187" s="18">
        <v>45518</v>
      </c>
      <c r="D187" s="19">
        <v>96.25</v>
      </c>
      <c r="E187" s="52">
        <v>2486537.5099999998</v>
      </c>
      <c r="F187" s="19">
        <v>100.9001856</v>
      </c>
      <c r="G187" s="19">
        <v>2.70106534</v>
      </c>
      <c r="H187" s="21">
        <v>45518</v>
      </c>
    </row>
    <row r="188" spans="3:9" x14ac:dyDescent="0.25">
      <c r="C188" s="18">
        <v>45517</v>
      </c>
      <c r="D188" s="19">
        <v>96.3</v>
      </c>
      <c r="E188" s="52">
        <v>2148517.9</v>
      </c>
      <c r="F188" s="19">
        <v>100.8329839</v>
      </c>
      <c r="G188" s="19">
        <v>2.70106534</v>
      </c>
      <c r="H188" s="21">
        <v>45517</v>
      </c>
    </row>
    <row r="189" spans="3:9" x14ac:dyDescent="0.25">
      <c r="C189" s="18">
        <v>45516</v>
      </c>
      <c r="D189" s="19">
        <v>95.83</v>
      </c>
      <c r="E189" s="52">
        <v>3308346.91</v>
      </c>
      <c r="F189" s="19">
        <v>100.6843006</v>
      </c>
      <c r="G189" s="19">
        <v>2.70106534</v>
      </c>
      <c r="H189" s="21">
        <v>45516</v>
      </c>
    </row>
    <row r="190" spans="3:9" x14ac:dyDescent="0.25">
      <c r="C190" s="18">
        <v>45513</v>
      </c>
      <c r="D190" s="19">
        <v>94.81</v>
      </c>
      <c r="E190" s="52">
        <v>3409879.9</v>
      </c>
      <c r="F190" s="19">
        <v>100.5612105</v>
      </c>
      <c r="G190" s="19">
        <v>2.70106534</v>
      </c>
      <c r="H190" s="21">
        <v>45513</v>
      </c>
    </row>
    <row r="191" spans="3:9" x14ac:dyDescent="0.25">
      <c r="C191" s="18">
        <v>45512</v>
      </c>
      <c r="D191" s="19">
        <v>94.2</v>
      </c>
      <c r="E191" s="52">
        <v>3221719.88</v>
      </c>
      <c r="F191" s="19">
        <v>100.2628277</v>
      </c>
      <c r="G191" s="19">
        <v>2.70106534</v>
      </c>
      <c r="H191" s="21">
        <v>45512</v>
      </c>
    </row>
    <row r="192" spans="3:9" x14ac:dyDescent="0.25">
      <c r="C192" s="18">
        <v>45511</v>
      </c>
      <c r="D192" s="19">
        <v>94.35</v>
      </c>
      <c r="E192" s="52">
        <v>2252972.61</v>
      </c>
      <c r="F192" s="19">
        <v>100.1945269</v>
      </c>
      <c r="G192" s="19">
        <v>2.70106534</v>
      </c>
      <c r="H192" s="21">
        <v>45511</v>
      </c>
    </row>
    <row r="193" spans="3:8" x14ac:dyDescent="0.25">
      <c r="C193" s="18">
        <v>45510</v>
      </c>
      <c r="D193" s="19">
        <v>94.82</v>
      </c>
      <c r="E193" s="52">
        <v>1627987.48</v>
      </c>
      <c r="F193" s="19">
        <v>100.1007434</v>
      </c>
      <c r="G193" s="19">
        <v>2.70106534</v>
      </c>
      <c r="H193" s="21">
        <v>45510</v>
      </c>
    </row>
    <row r="194" spans="3:8" x14ac:dyDescent="0.25">
      <c r="C194" s="18">
        <v>45509</v>
      </c>
      <c r="D194" s="19">
        <v>95.1</v>
      </c>
      <c r="E194" s="52">
        <v>2613411.0499999998</v>
      </c>
      <c r="F194" s="19">
        <v>100.2782907</v>
      </c>
      <c r="G194" s="19">
        <v>2.70106534</v>
      </c>
      <c r="H194" s="21">
        <v>45509</v>
      </c>
    </row>
    <row r="195" spans="3:8" x14ac:dyDescent="0.25">
      <c r="C195" s="18">
        <v>45506</v>
      </c>
      <c r="D195" s="19">
        <v>95.15</v>
      </c>
      <c r="E195" s="52">
        <v>1484990.32</v>
      </c>
      <c r="F195" s="19">
        <v>100.3236709</v>
      </c>
      <c r="G195" s="19">
        <v>2.70106534</v>
      </c>
      <c r="H195" s="21">
        <v>45506</v>
      </c>
    </row>
    <row r="196" spans="3:8" x14ac:dyDescent="0.25">
      <c r="C196" s="18">
        <v>45505</v>
      </c>
      <c r="D196" s="19">
        <v>95.2</v>
      </c>
      <c r="E196" s="52">
        <v>2690507.08</v>
      </c>
      <c r="F196" s="19">
        <v>99.865967100000006</v>
      </c>
      <c r="G196" s="19">
        <v>2.70106534</v>
      </c>
      <c r="H196" s="21">
        <v>45505</v>
      </c>
    </row>
    <row r="197" spans="3:8" x14ac:dyDescent="0.25">
      <c r="C197" s="18">
        <v>45504</v>
      </c>
      <c r="D197" s="19">
        <v>96.83</v>
      </c>
      <c r="E197" s="52">
        <v>1504832.83</v>
      </c>
      <c r="F197" s="19">
        <v>99.795084299999999</v>
      </c>
      <c r="G197" s="19">
        <v>3.0755011082608696</v>
      </c>
      <c r="H197" s="21">
        <v>45504</v>
      </c>
    </row>
    <row r="198" spans="3:8" x14ac:dyDescent="0.25">
      <c r="C198" s="18">
        <v>45503</v>
      </c>
      <c r="D198" s="19">
        <v>96.61</v>
      </c>
      <c r="E198" s="52">
        <v>1976573.57</v>
      </c>
      <c r="F198" s="19">
        <v>100.5928689</v>
      </c>
      <c r="G198" s="19">
        <v>3.0755011082608696</v>
      </c>
      <c r="H198" s="21">
        <v>45503</v>
      </c>
    </row>
    <row r="199" spans="3:8" x14ac:dyDescent="0.25">
      <c r="C199" s="18">
        <v>45502</v>
      </c>
      <c r="D199" s="19">
        <v>96.8</v>
      </c>
      <c r="E199" s="52">
        <v>3523617.55</v>
      </c>
      <c r="F199" s="19">
        <v>100.4920942</v>
      </c>
      <c r="G199" s="19">
        <v>3.0755011082608696</v>
      </c>
      <c r="H199" s="21">
        <v>45502</v>
      </c>
    </row>
    <row r="200" spans="3:8" x14ac:dyDescent="0.25">
      <c r="C200" s="18">
        <v>45499</v>
      </c>
      <c r="D200" s="19">
        <v>97.29</v>
      </c>
      <c r="E200" s="52">
        <v>1908566.23</v>
      </c>
      <c r="F200" s="19">
        <v>100.5045732</v>
      </c>
      <c r="G200" s="19">
        <v>3.0755011082608696</v>
      </c>
      <c r="H200" s="21">
        <v>45499</v>
      </c>
    </row>
    <row r="201" spans="3:8" x14ac:dyDescent="0.25">
      <c r="C201" s="18">
        <v>45498</v>
      </c>
      <c r="D201" s="19">
        <v>97.08</v>
      </c>
      <c r="E201" s="52">
        <v>2350318.2999999998</v>
      </c>
      <c r="F201" s="19">
        <v>100.38715759999999</v>
      </c>
      <c r="G201" s="19">
        <v>3.0755011082608696</v>
      </c>
      <c r="H201" s="21">
        <v>45498</v>
      </c>
    </row>
    <row r="202" spans="3:8" x14ac:dyDescent="0.25">
      <c r="C202" s="18">
        <v>45497</v>
      </c>
      <c r="D202" s="19">
        <v>97.25</v>
      </c>
      <c r="E202" s="52">
        <v>1345285.88</v>
      </c>
      <c r="F202" s="19">
        <v>100.4236056</v>
      </c>
      <c r="G202" s="19">
        <v>3.0755011082608696</v>
      </c>
      <c r="H202" s="21">
        <v>45497</v>
      </c>
    </row>
    <row r="203" spans="3:8" x14ac:dyDescent="0.25">
      <c r="C203" s="18">
        <v>45496</v>
      </c>
      <c r="D203" s="19">
        <v>97.02</v>
      </c>
      <c r="E203" s="52">
        <v>2811641.45</v>
      </c>
      <c r="F203" s="19">
        <v>100.4549548</v>
      </c>
      <c r="G203" s="19">
        <v>3.0755011082608696</v>
      </c>
      <c r="H203" s="21">
        <v>45496</v>
      </c>
    </row>
    <row r="204" spans="3:8" x14ac:dyDescent="0.25">
      <c r="C204" s="18">
        <v>45495</v>
      </c>
      <c r="D204" s="19">
        <v>96.51</v>
      </c>
      <c r="E204" s="52">
        <v>2798250.1</v>
      </c>
      <c r="F204" s="19">
        <v>100.63462920000001</v>
      </c>
      <c r="G204" s="19">
        <v>3.0755011082608696</v>
      </c>
      <c r="H204" s="21">
        <v>45495</v>
      </c>
    </row>
    <row r="205" spans="3:8" x14ac:dyDescent="0.25">
      <c r="C205" s="18">
        <v>45492</v>
      </c>
      <c r="D205" s="19">
        <v>96.43</v>
      </c>
      <c r="E205" s="52">
        <v>2086393.63</v>
      </c>
      <c r="F205" s="19">
        <v>100.5083372</v>
      </c>
      <c r="G205" s="19">
        <v>3.0755011082608696</v>
      </c>
      <c r="H205" s="21">
        <v>45492</v>
      </c>
    </row>
    <row r="206" spans="3:8" x14ac:dyDescent="0.25">
      <c r="C206" s="18">
        <v>45491</v>
      </c>
      <c r="D206" s="19">
        <v>96.1</v>
      </c>
      <c r="E206" s="52">
        <v>2239272.34</v>
      </c>
      <c r="F206" s="19">
        <v>100.4169938</v>
      </c>
      <c r="G206" s="19">
        <v>3.0755011082608696</v>
      </c>
      <c r="H206" s="21">
        <v>45491</v>
      </c>
    </row>
    <row r="207" spans="3:8" x14ac:dyDescent="0.25">
      <c r="C207" s="18">
        <v>45490</v>
      </c>
      <c r="D207" s="19">
        <v>96.15</v>
      </c>
      <c r="E207" s="52">
        <v>2444619.65</v>
      </c>
      <c r="F207" s="19">
        <v>100.667934</v>
      </c>
      <c r="G207" s="19">
        <v>3.0755011082608696</v>
      </c>
      <c r="H207" s="21">
        <v>45490</v>
      </c>
    </row>
    <row r="208" spans="3:8" x14ac:dyDescent="0.25">
      <c r="C208" s="18">
        <v>45489</v>
      </c>
      <c r="D208" s="19">
        <v>96.3</v>
      </c>
      <c r="E208" s="52">
        <v>3010087.75</v>
      </c>
      <c r="F208" s="19">
        <v>100.5804409</v>
      </c>
      <c r="G208" s="19">
        <v>3.0755011082608696</v>
      </c>
      <c r="H208" s="21">
        <v>45489</v>
      </c>
    </row>
    <row r="209" spans="3:8" x14ac:dyDescent="0.25">
      <c r="C209" s="18">
        <v>45488</v>
      </c>
      <c r="D209" s="19">
        <v>96.49</v>
      </c>
      <c r="E209" s="52">
        <v>2664004.2400000002</v>
      </c>
      <c r="F209" s="19">
        <v>100.4102615</v>
      </c>
      <c r="G209" s="19">
        <v>3.0755011082608696</v>
      </c>
      <c r="H209" s="21">
        <v>45488</v>
      </c>
    </row>
    <row r="210" spans="3:8" x14ac:dyDescent="0.25">
      <c r="C210" s="18">
        <v>45485</v>
      </c>
      <c r="D210" s="19">
        <v>96.9</v>
      </c>
      <c r="E210" s="52">
        <v>2154079.0299999998</v>
      </c>
      <c r="F210" s="19">
        <v>100.37409820000001</v>
      </c>
      <c r="G210" s="19">
        <v>3.0755011082608696</v>
      </c>
      <c r="H210" s="21">
        <v>45485</v>
      </c>
    </row>
    <row r="211" spans="3:8" x14ac:dyDescent="0.25">
      <c r="C211" s="18">
        <v>45484</v>
      </c>
      <c r="D211" s="19">
        <v>96.58</v>
      </c>
      <c r="E211" s="52">
        <v>1621929.37</v>
      </c>
      <c r="F211" s="19">
        <v>100.2379217</v>
      </c>
      <c r="G211" s="19">
        <v>3.0755011082608696</v>
      </c>
      <c r="H211" s="21">
        <v>45484</v>
      </c>
    </row>
    <row r="212" spans="3:8" x14ac:dyDescent="0.25">
      <c r="C212" s="18">
        <v>45483</v>
      </c>
      <c r="D212" s="19">
        <v>97.22</v>
      </c>
      <c r="E212" s="52">
        <v>3360345.3</v>
      </c>
      <c r="F212" s="19">
        <v>99.985951600000007</v>
      </c>
      <c r="G212" s="19">
        <v>3.0755011082608696</v>
      </c>
      <c r="H212" s="21">
        <v>45483</v>
      </c>
    </row>
    <row r="213" spans="3:8" x14ac:dyDescent="0.25">
      <c r="C213" s="18">
        <v>45482</v>
      </c>
      <c r="D213" s="19">
        <v>97.15</v>
      </c>
      <c r="E213" s="52">
        <v>2351836.7999999998</v>
      </c>
      <c r="F213" s="19">
        <v>99.628289199999998</v>
      </c>
      <c r="G213" s="19">
        <v>3.0755011082608696</v>
      </c>
      <c r="H213" s="21">
        <v>45482</v>
      </c>
    </row>
    <row r="214" spans="3:8" x14ac:dyDescent="0.25">
      <c r="C214" s="18">
        <v>45481</v>
      </c>
      <c r="D214" s="19">
        <v>98.23</v>
      </c>
      <c r="E214" s="52">
        <v>5635136.8200000003</v>
      </c>
      <c r="F214" s="19">
        <v>99.617941099999996</v>
      </c>
      <c r="G214" s="19">
        <v>3.0755011082608696</v>
      </c>
      <c r="H214" s="21">
        <v>45481</v>
      </c>
    </row>
    <row r="215" spans="3:8" x14ac:dyDescent="0.25">
      <c r="C215" s="18">
        <v>45478</v>
      </c>
      <c r="D215" s="19">
        <v>97.09</v>
      </c>
      <c r="E215" s="52">
        <v>7739405.9400000004</v>
      </c>
      <c r="F215" s="19">
        <v>99.539452800000007</v>
      </c>
      <c r="G215" s="19">
        <v>3.0755011082608696</v>
      </c>
      <c r="H215" s="21">
        <v>45478</v>
      </c>
    </row>
    <row r="216" spans="3:8" x14ac:dyDescent="0.25">
      <c r="C216" s="18">
        <v>45477</v>
      </c>
      <c r="D216" s="19">
        <v>94.88</v>
      </c>
      <c r="E216" s="52">
        <v>4514319.99</v>
      </c>
      <c r="F216" s="19">
        <v>99.340357400000002</v>
      </c>
      <c r="G216" s="19">
        <v>3.0755011082608696</v>
      </c>
      <c r="H216" s="21">
        <v>45477</v>
      </c>
    </row>
    <row r="217" spans="3:8" x14ac:dyDescent="0.25">
      <c r="C217" s="18">
        <v>45476</v>
      </c>
      <c r="D217" s="19">
        <v>94.07</v>
      </c>
      <c r="E217" s="52">
        <v>4263518.1900000004</v>
      </c>
      <c r="F217" s="19">
        <v>98.899533700000006</v>
      </c>
      <c r="G217" s="19">
        <v>3.0755011082608696</v>
      </c>
      <c r="H217" s="21">
        <v>45476</v>
      </c>
    </row>
    <row r="218" spans="3:8" x14ac:dyDescent="0.25">
      <c r="C218" s="18">
        <v>45475</v>
      </c>
      <c r="D218" s="19">
        <v>94.15</v>
      </c>
      <c r="E218" s="52">
        <v>5097819.24</v>
      </c>
      <c r="F218" s="19">
        <v>98.6248772</v>
      </c>
      <c r="G218" s="19">
        <v>3.0755011082608696</v>
      </c>
      <c r="H218" s="21">
        <v>45475</v>
      </c>
    </row>
    <row r="219" spans="3:8" x14ac:dyDescent="0.25">
      <c r="C219" s="18">
        <v>45474</v>
      </c>
      <c r="D219" s="19">
        <v>95.25</v>
      </c>
      <c r="E219" s="52">
        <v>3334671.29</v>
      </c>
      <c r="F219" s="19">
        <v>98.677887699999999</v>
      </c>
      <c r="G219" s="19">
        <v>3.0755011082608696</v>
      </c>
      <c r="H219" s="21">
        <v>45474</v>
      </c>
    </row>
    <row r="220" spans="3:8" x14ac:dyDescent="0.25">
      <c r="C220" s="18">
        <v>45471</v>
      </c>
      <c r="D220" s="19">
        <v>98.18</v>
      </c>
      <c r="E220" s="52">
        <v>9291914.1500000004</v>
      </c>
      <c r="F220" s="19">
        <v>99.110135</v>
      </c>
      <c r="G220" s="19">
        <v>4.6541331344999994</v>
      </c>
      <c r="H220" s="21">
        <v>45471</v>
      </c>
    </row>
    <row r="221" spans="3:8" x14ac:dyDescent="0.25">
      <c r="C221" s="18">
        <v>45470</v>
      </c>
      <c r="D221" s="19">
        <v>94.42</v>
      </c>
      <c r="E221" s="52">
        <v>2205783.23</v>
      </c>
      <c r="F221" s="19">
        <v>99.938395</v>
      </c>
      <c r="G221" s="19">
        <v>4.6541331344999994</v>
      </c>
      <c r="H221" s="21">
        <v>45470</v>
      </c>
    </row>
    <row r="222" spans="3:8" x14ac:dyDescent="0.25">
      <c r="C222" s="18">
        <v>45469</v>
      </c>
      <c r="D222" s="19">
        <v>94.14</v>
      </c>
      <c r="E222" s="52">
        <v>3310141.01</v>
      </c>
      <c r="F222" s="19">
        <v>99.855369800000005</v>
      </c>
      <c r="G222" s="19">
        <v>4.6541331344999994</v>
      </c>
      <c r="H222" s="21">
        <v>45469</v>
      </c>
    </row>
    <row r="223" spans="3:8" x14ac:dyDescent="0.25">
      <c r="C223" s="18">
        <v>45468</v>
      </c>
      <c r="D223" s="19">
        <v>94.28</v>
      </c>
      <c r="E223" s="52">
        <v>2083808.76</v>
      </c>
      <c r="F223" s="19">
        <v>99.893008800000004</v>
      </c>
      <c r="G223" s="19">
        <v>4.6541331344999994</v>
      </c>
      <c r="H223" s="21">
        <v>45468</v>
      </c>
    </row>
    <row r="224" spans="3:8" x14ac:dyDescent="0.25">
      <c r="C224" s="18">
        <v>45467</v>
      </c>
      <c r="D224" s="19">
        <v>94.29</v>
      </c>
      <c r="E224" s="52">
        <v>2764783.16</v>
      </c>
      <c r="F224" s="19">
        <v>99.853352799999996</v>
      </c>
      <c r="G224" s="19">
        <v>4.6541331344999994</v>
      </c>
      <c r="H224" s="21">
        <v>45467</v>
      </c>
    </row>
    <row r="225" spans="3:8" x14ac:dyDescent="0.25">
      <c r="C225" s="18">
        <v>45464</v>
      </c>
      <c r="D225" s="19">
        <v>94.28</v>
      </c>
      <c r="E225" s="52">
        <v>3935884.91</v>
      </c>
      <c r="F225" s="19">
        <v>99.774337200000005</v>
      </c>
      <c r="G225" s="19">
        <v>4.6541331344999994</v>
      </c>
      <c r="H225" s="21">
        <v>45464</v>
      </c>
    </row>
    <row r="226" spans="3:8" x14ac:dyDescent="0.25">
      <c r="C226" s="18">
        <v>45463</v>
      </c>
      <c r="D226" s="19">
        <v>94.5</v>
      </c>
      <c r="E226" s="52">
        <v>4064897.32</v>
      </c>
      <c r="F226" s="19">
        <v>99.735168799999997</v>
      </c>
      <c r="G226" s="19">
        <v>4.6541331344999994</v>
      </c>
      <c r="H226" s="21">
        <v>45463</v>
      </c>
    </row>
    <row r="227" spans="3:8" x14ac:dyDescent="0.25">
      <c r="C227" s="18">
        <v>45462</v>
      </c>
      <c r="D227" s="19">
        <v>94.65</v>
      </c>
      <c r="E227" s="52">
        <v>5224200.46</v>
      </c>
      <c r="F227" s="19">
        <v>99.528694799999997</v>
      </c>
      <c r="G227" s="19">
        <v>4.6541331344999994</v>
      </c>
      <c r="H227" s="21">
        <v>45462</v>
      </c>
    </row>
    <row r="228" spans="3:8" x14ac:dyDescent="0.25">
      <c r="C228" s="18">
        <v>45461</v>
      </c>
      <c r="D228" s="19">
        <v>94.81</v>
      </c>
      <c r="E228" s="52">
        <v>4995126.72</v>
      </c>
      <c r="F228" s="19">
        <v>99.493514000000005</v>
      </c>
      <c r="G228" s="19">
        <v>4.6541331344999994</v>
      </c>
      <c r="H228" s="21">
        <v>45461</v>
      </c>
    </row>
    <row r="229" spans="3:8" x14ac:dyDescent="0.25">
      <c r="C229" s="18">
        <v>45460</v>
      </c>
      <c r="D229" s="19">
        <v>95.41</v>
      </c>
      <c r="E229" s="52">
        <v>4966740.53</v>
      </c>
      <c r="F229" s="19">
        <v>99.3934742</v>
      </c>
      <c r="G229" s="19">
        <v>4.6541331344999994</v>
      </c>
      <c r="H229" s="21">
        <v>45460</v>
      </c>
    </row>
    <row r="230" spans="3:8" x14ac:dyDescent="0.25">
      <c r="C230" s="18">
        <v>45457</v>
      </c>
      <c r="D230" s="19">
        <v>95.6</v>
      </c>
      <c r="E230" s="52">
        <v>4871866.29</v>
      </c>
      <c r="F230" s="19">
        <v>99.421010800000005</v>
      </c>
      <c r="G230" s="19">
        <v>4.6541331344999994</v>
      </c>
      <c r="H230" s="21">
        <v>45457</v>
      </c>
    </row>
    <row r="231" spans="3:8" x14ac:dyDescent="0.25">
      <c r="C231" s="18">
        <v>45456</v>
      </c>
      <c r="D231" s="19">
        <v>95.82</v>
      </c>
      <c r="E231" s="52">
        <v>3208383.33</v>
      </c>
      <c r="F231" s="19">
        <v>99.179462799999996</v>
      </c>
      <c r="G231" s="19">
        <v>4.6541331344999994</v>
      </c>
      <c r="H231" s="21">
        <v>45456</v>
      </c>
    </row>
    <row r="232" spans="3:8" x14ac:dyDescent="0.25">
      <c r="C232" s="18">
        <v>45455</v>
      </c>
      <c r="D232" s="19">
        <v>95.83</v>
      </c>
      <c r="E232" s="52">
        <v>3347866.39</v>
      </c>
      <c r="F232" s="19">
        <v>99.139817199999996</v>
      </c>
      <c r="G232" s="19">
        <v>4.6541331344999994</v>
      </c>
      <c r="H232" s="21">
        <v>45455</v>
      </c>
    </row>
    <row r="233" spans="3:8" x14ac:dyDescent="0.25">
      <c r="C233" s="18">
        <v>45454</v>
      </c>
      <c r="D233" s="19">
        <v>96.84</v>
      </c>
      <c r="E233" s="52">
        <v>7236442.5300000003</v>
      </c>
      <c r="F233" s="19">
        <v>99.481553199999993</v>
      </c>
      <c r="G233" s="19">
        <v>4.6541331344999994</v>
      </c>
      <c r="H233" s="21">
        <v>45454</v>
      </c>
    </row>
    <row r="234" spans="3:8" x14ac:dyDescent="0.25">
      <c r="C234" s="18">
        <v>45453</v>
      </c>
      <c r="D234" s="19">
        <v>95.8</v>
      </c>
      <c r="E234" s="52">
        <v>5300133.95</v>
      </c>
      <c r="F234" s="19">
        <v>99.544752700000004</v>
      </c>
      <c r="G234" s="19">
        <v>4.6541331344999994</v>
      </c>
      <c r="H234" s="21">
        <v>45453</v>
      </c>
    </row>
    <row r="235" spans="3:8" x14ac:dyDescent="0.25">
      <c r="C235" s="18">
        <v>45450</v>
      </c>
      <c r="D235" s="19">
        <v>96.01</v>
      </c>
      <c r="E235" s="52">
        <v>4940973.9400000004</v>
      </c>
      <c r="F235" s="19">
        <v>99.567062199999995</v>
      </c>
      <c r="G235" s="19">
        <v>4.6541331344999994</v>
      </c>
      <c r="H235" s="21">
        <v>45450</v>
      </c>
    </row>
    <row r="236" spans="3:8" x14ac:dyDescent="0.25">
      <c r="C236" s="18">
        <v>45449</v>
      </c>
      <c r="D236" s="19">
        <v>96.53</v>
      </c>
      <c r="E236" s="52">
        <v>6078215.3399999999</v>
      </c>
      <c r="F236" s="19">
        <v>99.850209800000002</v>
      </c>
      <c r="G236" s="19">
        <v>4.6541331344999994</v>
      </c>
      <c r="H236" s="21">
        <v>45449</v>
      </c>
    </row>
    <row r="237" spans="3:8" x14ac:dyDescent="0.25">
      <c r="C237" s="18">
        <v>45448</v>
      </c>
      <c r="D237" s="19">
        <v>95.8</v>
      </c>
      <c r="E237" s="52">
        <v>5696881.0499999998</v>
      </c>
      <c r="F237" s="19">
        <v>99.658681000000001</v>
      </c>
      <c r="G237" s="19">
        <v>4.6541331344999994</v>
      </c>
      <c r="H237" s="21">
        <v>45448</v>
      </c>
    </row>
    <row r="238" spans="3:8" x14ac:dyDescent="0.25">
      <c r="C238" s="18">
        <v>45447</v>
      </c>
      <c r="D238" s="19">
        <v>95.49</v>
      </c>
      <c r="E238" s="52">
        <v>4894984.92</v>
      </c>
      <c r="F238" s="19">
        <v>99.705886000000007</v>
      </c>
      <c r="G238" s="19">
        <v>4.6541331344999994</v>
      </c>
      <c r="H238" s="21">
        <v>45447</v>
      </c>
    </row>
    <row r="239" spans="3:8" x14ac:dyDescent="0.25">
      <c r="C239" s="18">
        <v>45446</v>
      </c>
      <c r="D239" s="19">
        <v>96.21</v>
      </c>
      <c r="E239" s="52">
        <v>4663634.7</v>
      </c>
      <c r="F239" s="19">
        <v>99.792903899999999</v>
      </c>
      <c r="G239" s="19">
        <v>4.6541331344999994</v>
      </c>
      <c r="H239" s="21">
        <v>45446</v>
      </c>
    </row>
    <row r="240" spans="3:8" x14ac:dyDescent="0.25">
      <c r="C240" s="18">
        <v>45443</v>
      </c>
      <c r="D240" s="19">
        <v>98.2</v>
      </c>
      <c r="E240" s="52">
        <v>2289595.33</v>
      </c>
      <c r="F240" s="19">
        <v>99.828227299999995</v>
      </c>
      <c r="G240" s="19">
        <v>3.2205953466666668</v>
      </c>
      <c r="H240" s="21">
        <v>45443</v>
      </c>
    </row>
    <row r="241" spans="3:8" x14ac:dyDescent="0.25">
      <c r="C241" s="18">
        <v>45441</v>
      </c>
      <c r="D241" s="19">
        <v>98.07</v>
      </c>
      <c r="E241" s="52">
        <v>2268645.4500000002</v>
      </c>
      <c r="F241" s="19">
        <v>100.508054</v>
      </c>
      <c r="G241" s="19">
        <v>3.2205953466666668</v>
      </c>
      <c r="H241" s="21">
        <v>45441</v>
      </c>
    </row>
    <row r="242" spans="3:8" x14ac:dyDescent="0.25">
      <c r="C242" s="18">
        <v>45440</v>
      </c>
      <c r="D242" s="19">
        <v>98.07</v>
      </c>
      <c r="E242" s="52">
        <v>3055710.42</v>
      </c>
      <c r="F242" s="19">
        <v>100.6485254</v>
      </c>
      <c r="G242" s="19">
        <v>3.2205953466666668</v>
      </c>
      <c r="H242" s="21">
        <v>45440</v>
      </c>
    </row>
    <row r="243" spans="3:8" x14ac:dyDescent="0.25">
      <c r="C243" s="18">
        <v>45439</v>
      </c>
      <c r="D243" s="19">
        <v>98.63</v>
      </c>
      <c r="E243" s="52">
        <v>2100990.88</v>
      </c>
      <c r="F243" s="19">
        <v>100.6552351</v>
      </c>
      <c r="G243" s="19">
        <v>3.2205953466666668</v>
      </c>
      <c r="H243" s="21">
        <v>45439</v>
      </c>
    </row>
    <row r="244" spans="3:8" x14ac:dyDescent="0.25">
      <c r="C244" s="18">
        <v>45436</v>
      </c>
      <c r="D244" s="19">
        <v>98.95</v>
      </c>
      <c r="E244" s="52">
        <v>2538721.1800000002</v>
      </c>
      <c r="F244" s="19">
        <v>100.6998103</v>
      </c>
      <c r="G244" s="19">
        <v>3.2205953466666668</v>
      </c>
      <c r="H244" s="21">
        <v>45436</v>
      </c>
    </row>
    <row r="245" spans="3:8" x14ac:dyDescent="0.25">
      <c r="C245" s="18">
        <v>45435</v>
      </c>
      <c r="D245" s="19">
        <v>98.77</v>
      </c>
      <c r="E245" s="52">
        <v>3275560.32</v>
      </c>
      <c r="F245" s="19">
        <v>100.6488356</v>
      </c>
      <c r="G245" s="19">
        <v>3.2205953466666668</v>
      </c>
      <c r="H245" s="21">
        <v>45435</v>
      </c>
    </row>
    <row r="246" spans="3:8" x14ac:dyDescent="0.25">
      <c r="C246" s="18">
        <v>45434</v>
      </c>
      <c r="D246" s="19">
        <v>98.7</v>
      </c>
      <c r="E246" s="52">
        <v>2996619.5</v>
      </c>
      <c r="F246" s="19">
        <v>100.6871806</v>
      </c>
      <c r="G246" s="19">
        <v>3.2205953466666668</v>
      </c>
      <c r="H246" s="21">
        <v>45434</v>
      </c>
    </row>
    <row r="247" spans="3:8" x14ac:dyDescent="0.25">
      <c r="C247" s="18">
        <v>45433</v>
      </c>
      <c r="D247" s="19">
        <v>98.6</v>
      </c>
      <c r="E247" s="52">
        <v>3847523.93</v>
      </c>
      <c r="F247" s="19">
        <v>100.84521429999999</v>
      </c>
      <c r="G247" s="19">
        <v>3.2205953466666668</v>
      </c>
      <c r="H247" s="21">
        <v>45433</v>
      </c>
    </row>
    <row r="248" spans="3:8" x14ac:dyDescent="0.25">
      <c r="C248" s="18">
        <v>45432</v>
      </c>
      <c r="D248" s="19">
        <v>99.01</v>
      </c>
      <c r="E248" s="52">
        <v>3672390.67</v>
      </c>
      <c r="F248" s="19">
        <v>100.8512424</v>
      </c>
      <c r="G248" s="19">
        <v>3.2205953466666668</v>
      </c>
      <c r="H248" s="21">
        <v>45432</v>
      </c>
    </row>
    <row r="249" spans="3:8" x14ac:dyDescent="0.25">
      <c r="C249" s="18">
        <v>45429</v>
      </c>
      <c r="D249" s="19">
        <v>99</v>
      </c>
      <c r="E249" s="52">
        <v>2578927.4900000002</v>
      </c>
      <c r="F249" s="19">
        <v>100.7544194</v>
      </c>
      <c r="G249" s="19">
        <v>3.2205953466666668</v>
      </c>
      <c r="H249" s="21">
        <v>45429</v>
      </c>
    </row>
    <row r="250" spans="3:8" x14ac:dyDescent="0.25">
      <c r="C250" s="18">
        <v>45428</v>
      </c>
      <c r="D250" s="19">
        <v>98.97</v>
      </c>
      <c r="E250" s="52">
        <v>3371966.88</v>
      </c>
      <c r="F250" s="19">
        <v>100.69130579999999</v>
      </c>
      <c r="G250" s="19">
        <v>3.2205953466666668</v>
      </c>
      <c r="H250" s="21">
        <v>45428</v>
      </c>
    </row>
    <row r="251" spans="3:8" x14ac:dyDescent="0.25">
      <c r="C251" s="18">
        <v>45427</v>
      </c>
      <c r="D251" s="19">
        <v>99.18</v>
      </c>
      <c r="E251" s="52">
        <v>2726791.72</v>
      </c>
      <c r="F251" s="19">
        <v>100.56264830000001</v>
      </c>
      <c r="G251" s="19">
        <v>3.2205953466666668</v>
      </c>
      <c r="H251" s="21">
        <v>45427</v>
      </c>
    </row>
    <row r="252" spans="3:8" x14ac:dyDescent="0.25">
      <c r="C252" s="18">
        <v>45426</v>
      </c>
      <c r="D252" s="19">
        <v>99.12</v>
      </c>
      <c r="E252" s="52">
        <v>2627819.4900000002</v>
      </c>
      <c r="F252" s="19">
        <v>100.3963104</v>
      </c>
      <c r="G252" s="19">
        <v>3.2205953466666668</v>
      </c>
      <c r="H252" s="21">
        <v>45426</v>
      </c>
    </row>
    <row r="253" spans="3:8" x14ac:dyDescent="0.25">
      <c r="C253" s="18">
        <v>45425</v>
      </c>
      <c r="D253" s="19">
        <v>99.38</v>
      </c>
      <c r="E253" s="52">
        <v>5257837.28</v>
      </c>
      <c r="F253" s="19">
        <v>100.3585865</v>
      </c>
      <c r="G253" s="19">
        <v>3.2205953466666668</v>
      </c>
      <c r="H253" s="21">
        <v>45425</v>
      </c>
    </row>
    <row r="254" spans="3:8" x14ac:dyDescent="0.25">
      <c r="C254" s="18">
        <v>45422</v>
      </c>
      <c r="D254" s="19">
        <v>100.2</v>
      </c>
      <c r="E254" s="52">
        <v>3188429.3</v>
      </c>
      <c r="F254" s="19">
        <v>100.4416858</v>
      </c>
      <c r="G254" s="19">
        <v>3.2205953466666668</v>
      </c>
      <c r="H254" s="21">
        <v>45422</v>
      </c>
    </row>
    <row r="255" spans="3:8" x14ac:dyDescent="0.25">
      <c r="C255" s="18">
        <v>45421</v>
      </c>
      <c r="D255" s="19">
        <v>99.9</v>
      </c>
      <c r="E255" s="52">
        <v>2939391.17</v>
      </c>
      <c r="F255" s="19">
        <v>100.46075449999999</v>
      </c>
      <c r="G255" s="19">
        <v>3.2205953466666668</v>
      </c>
      <c r="H255" s="21">
        <v>45421</v>
      </c>
    </row>
    <row r="256" spans="3:8" x14ac:dyDescent="0.25">
      <c r="C256" s="18">
        <v>45420</v>
      </c>
      <c r="D256" s="19">
        <v>99.26</v>
      </c>
      <c r="E256" s="52">
        <v>4266688.51</v>
      </c>
      <c r="F256" s="19">
        <v>100.2975094</v>
      </c>
      <c r="G256" s="19">
        <v>3.2205953466666668</v>
      </c>
      <c r="H256" s="21">
        <v>45420</v>
      </c>
    </row>
    <row r="257" spans="3:8" x14ac:dyDescent="0.25">
      <c r="C257" s="18">
        <v>45419</v>
      </c>
      <c r="D257" s="19">
        <v>100.17</v>
      </c>
      <c r="E257" s="52">
        <v>6676157.9500000002</v>
      </c>
      <c r="F257" s="19">
        <v>100.1538814</v>
      </c>
      <c r="G257" s="19">
        <v>3.2205953466666668</v>
      </c>
      <c r="H257" s="21">
        <v>45419</v>
      </c>
    </row>
    <row r="258" spans="3:8" x14ac:dyDescent="0.25">
      <c r="C258" s="18">
        <v>45418</v>
      </c>
      <c r="D258" s="19">
        <v>99.25</v>
      </c>
      <c r="E258" s="52">
        <v>2136826.75</v>
      </c>
      <c r="F258" s="19">
        <v>100.0632239</v>
      </c>
      <c r="G258" s="19">
        <v>3.2205953466666668</v>
      </c>
      <c r="H258" s="21">
        <v>45418</v>
      </c>
    </row>
    <row r="259" spans="3:8" x14ac:dyDescent="0.25">
      <c r="C259" s="18">
        <v>45415</v>
      </c>
      <c r="D259" s="19">
        <v>99.84</v>
      </c>
      <c r="E259" s="52">
        <v>4412254.09</v>
      </c>
      <c r="F259" s="19">
        <v>100.1277322</v>
      </c>
      <c r="G259" s="19">
        <v>3.2205953466666668</v>
      </c>
      <c r="H259" s="21">
        <v>45415</v>
      </c>
    </row>
    <row r="260" spans="3:8" x14ac:dyDescent="0.25">
      <c r="C260" s="18">
        <v>45414</v>
      </c>
      <c r="D260" s="19">
        <v>99.3</v>
      </c>
      <c r="E260" s="52">
        <v>1403653.97</v>
      </c>
      <c r="F260" s="19">
        <v>99.873033000000007</v>
      </c>
      <c r="G260" s="19">
        <v>3.2205953466666668</v>
      </c>
      <c r="H260" s="21">
        <v>45414</v>
      </c>
    </row>
    <row r="261" spans="3:8" x14ac:dyDescent="0.25">
      <c r="C261" s="18">
        <v>45412</v>
      </c>
      <c r="D261" s="19">
        <v>100.74</v>
      </c>
      <c r="E261" s="52">
        <v>1123641.3500000001</v>
      </c>
      <c r="F261" s="19">
        <v>99.624666399999995</v>
      </c>
      <c r="G261" s="19">
        <v>2.0082117059090909</v>
      </c>
      <c r="H261" s="21">
        <v>45412</v>
      </c>
    </row>
    <row r="262" spans="3:8" x14ac:dyDescent="0.25">
      <c r="C262" s="18">
        <v>45411</v>
      </c>
      <c r="D262" s="19">
        <v>100.14</v>
      </c>
      <c r="E262" s="52">
        <v>2096556.76</v>
      </c>
      <c r="F262" s="19">
        <v>100.7080072</v>
      </c>
      <c r="G262" s="19">
        <v>2.0082117059090909</v>
      </c>
      <c r="H262" s="21">
        <v>45411</v>
      </c>
    </row>
    <row r="263" spans="3:8" x14ac:dyDescent="0.25">
      <c r="C263" s="18">
        <v>45408</v>
      </c>
      <c r="D263" s="19">
        <v>100.61</v>
      </c>
      <c r="E263" s="52">
        <v>1545097</v>
      </c>
      <c r="F263" s="19">
        <v>100.60296940000001</v>
      </c>
      <c r="G263" s="19">
        <v>2.0082117059090909</v>
      </c>
      <c r="H263" s="21">
        <v>45408</v>
      </c>
    </row>
    <row r="264" spans="3:8" x14ac:dyDescent="0.25">
      <c r="C264" s="18">
        <v>45407</v>
      </c>
      <c r="D264" s="19">
        <v>100.35</v>
      </c>
      <c r="E264" s="52">
        <v>2944316.97</v>
      </c>
      <c r="F264" s="19">
        <v>100.4088412</v>
      </c>
      <c r="G264" s="19">
        <v>2.0082117059090909</v>
      </c>
      <c r="H264" s="21">
        <v>45407</v>
      </c>
    </row>
    <row r="265" spans="3:8" x14ac:dyDescent="0.25">
      <c r="C265" s="18">
        <v>45406</v>
      </c>
      <c r="D265" s="19">
        <v>100.9</v>
      </c>
      <c r="E265" s="52">
        <v>1742166.02</v>
      </c>
      <c r="F265" s="19">
        <v>100.4656164</v>
      </c>
      <c r="G265" s="19">
        <v>2.0082117059090909</v>
      </c>
      <c r="H265" s="21">
        <v>45406</v>
      </c>
    </row>
    <row r="266" spans="3:8" x14ac:dyDescent="0.25">
      <c r="C266" s="18">
        <v>45405</v>
      </c>
      <c r="D266" s="19">
        <v>100.7</v>
      </c>
      <c r="E266" s="52">
        <v>1221752.18</v>
      </c>
      <c r="F266" s="19">
        <v>100.5639585</v>
      </c>
      <c r="G266" s="19">
        <v>2.0082117059090909</v>
      </c>
      <c r="H266" s="21">
        <v>45405</v>
      </c>
    </row>
    <row r="267" spans="3:8" x14ac:dyDescent="0.25">
      <c r="C267" s="18">
        <v>45404</v>
      </c>
      <c r="D267" s="19">
        <v>100.9</v>
      </c>
      <c r="E267" s="52">
        <v>967841.13</v>
      </c>
      <c r="F267" s="19">
        <v>100.60119090000001</v>
      </c>
      <c r="G267" s="19">
        <v>2.0082117059090909</v>
      </c>
      <c r="H267" s="21">
        <v>45404</v>
      </c>
    </row>
    <row r="268" spans="3:8" x14ac:dyDescent="0.25">
      <c r="C268" s="18">
        <v>45401</v>
      </c>
      <c r="D268" s="19">
        <v>101.75</v>
      </c>
      <c r="E268" s="52">
        <v>2059927.21</v>
      </c>
      <c r="F268" s="19">
        <v>100.6340083</v>
      </c>
      <c r="G268" s="19">
        <v>2.0082117059090909</v>
      </c>
      <c r="H268" s="21">
        <v>45401</v>
      </c>
    </row>
    <row r="269" spans="3:8" x14ac:dyDescent="0.25">
      <c r="C269" s="18">
        <v>45400</v>
      </c>
      <c r="D269" s="19">
        <v>102</v>
      </c>
      <c r="E269" s="52">
        <v>1472962.38</v>
      </c>
      <c r="F269" s="19">
        <v>100.49778999999999</v>
      </c>
      <c r="G269" s="19">
        <v>2.0082117059090909</v>
      </c>
      <c r="H269" s="21">
        <v>45400</v>
      </c>
    </row>
    <row r="270" spans="3:8" x14ac:dyDescent="0.25">
      <c r="C270" s="18">
        <v>45399</v>
      </c>
      <c r="D270" s="19">
        <v>102.06</v>
      </c>
      <c r="E270" s="52">
        <v>1678159.81</v>
      </c>
      <c r="F270" s="19">
        <v>100.44653719999999</v>
      </c>
      <c r="G270" s="19">
        <v>2.0082117059090909</v>
      </c>
      <c r="H270" s="21">
        <v>45399</v>
      </c>
    </row>
    <row r="271" spans="3:8" x14ac:dyDescent="0.25">
      <c r="C271" s="18">
        <v>45398</v>
      </c>
      <c r="D271" s="19">
        <v>102.1</v>
      </c>
      <c r="E271" s="52">
        <v>1890304.88</v>
      </c>
      <c r="F271" s="19">
        <v>100.5431998</v>
      </c>
      <c r="G271" s="19">
        <v>2.0082117059090909</v>
      </c>
      <c r="H271" s="21">
        <v>45398</v>
      </c>
    </row>
    <row r="272" spans="3:8" x14ac:dyDescent="0.25">
      <c r="C272" s="18">
        <v>45397</v>
      </c>
      <c r="D272" s="19">
        <v>101.31</v>
      </c>
      <c r="E272" s="52">
        <v>2195173.5299999998</v>
      </c>
      <c r="F272" s="19">
        <v>100.8736195</v>
      </c>
      <c r="G272" s="19">
        <v>2.0082117059090909</v>
      </c>
      <c r="H272" s="21">
        <v>45397</v>
      </c>
    </row>
    <row r="273" spans="3:8" x14ac:dyDescent="0.25">
      <c r="C273" s="18">
        <v>45394</v>
      </c>
      <c r="D273" s="19">
        <v>102.36</v>
      </c>
      <c r="E273" s="52">
        <v>1911335.12</v>
      </c>
      <c r="F273" s="19">
        <v>100.99114539999999</v>
      </c>
      <c r="G273" s="19">
        <v>2.0082117059090909</v>
      </c>
      <c r="H273" s="21">
        <v>45394</v>
      </c>
    </row>
    <row r="274" spans="3:8" x14ac:dyDescent="0.25">
      <c r="C274" s="18">
        <v>45393</v>
      </c>
      <c r="D274" s="19">
        <v>102.09</v>
      </c>
      <c r="E274" s="52">
        <v>4159330.4</v>
      </c>
      <c r="F274" s="19">
        <v>100.8237468</v>
      </c>
      <c r="G274" s="19">
        <v>2.0082117059090909</v>
      </c>
      <c r="H274" s="21">
        <v>45393</v>
      </c>
    </row>
    <row r="275" spans="3:8" x14ac:dyDescent="0.25">
      <c r="C275" s="18">
        <v>45392</v>
      </c>
      <c r="D275" s="19">
        <v>102.61</v>
      </c>
      <c r="E275" s="52">
        <v>1539186.89</v>
      </c>
      <c r="F275" s="19">
        <v>100.8284419</v>
      </c>
      <c r="G275" s="19">
        <v>2.0082117059090909</v>
      </c>
      <c r="H275" s="21">
        <v>45392</v>
      </c>
    </row>
    <row r="276" spans="3:8" x14ac:dyDescent="0.25">
      <c r="C276" s="18">
        <v>45391</v>
      </c>
      <c r="D276" s="19">
        <v>102.81</v>
      </c>
      <c r="E276" s="52">
        <v>1842391.12</v>
      </c>
      <c r="F276" s="19">
        <v>101.1481505</v>
      </c>
      <c r="G276" s="19">
        <v>2.0082117059090909</v>
      </c>
      <c r="H276" s="21">
        <v>45391</v>
      </c>
    </row>
    <row r="277" spans="3:8" x14ac:dyDescent="0.25">
      <c r="C277" s="18">
        <v>45390</v>
      </c>
      <c r="D277" s="19">
        <v>102.83</v>
      </c>
      <c r="E277" s="52">
        <v>3451572.2</v>
      </c>
      <c r="F277" s="19">
        <v>101.0852914</v>
      </c>
      <c r="G277" s="19">
        <v>2.0082117059090909</v>
      </c>
      <c r="H277" s="21">
        <v>45390</v>
      </c>
    </row>
    <row r="278" spans="3:8" x14ac:dyDescent="0.25">
      <c r="C278" s="18">
        <v>45387</v>
      </c>
      <c r="D278" s="19">
        <v>104.17</v>
      </c>
      <c r="E278" s="52">
        <v>6680152.7300000004</v>
      </c>
      <c r="F278" s="19">
        <v>100.9926047</v>
      </c>
      <c r="G278" s="19">
        <v>2.0082117059090909</v>
      </c>
      <c r="H278" s="21">
        <v>45387</v>
      </c>
    </row>
    <row r="279" spans="3:8" x14ac:dyDescent="0.25">
      <c r="C279" s="18">
        <v>45386</v>
      </c>
      <c r="D279" s="19">
        <v>102.38</v>
      </c>
      <c r="E279" s="52">
        <v>520904.14</v>
      </c>
      <c r="F279" s="19">
        <v>100.96073869999999</v>
      </c>
      <c r="G279" s="19">
        <v>2.0082117059090909</v>
      </c>
      <c r="H279" s="21">
        <v>45386</v>
      </c>
    </row>
    <row r="280" spans="3:8" x14ac:dyDescent="0.25">
      <c r="C280" s="18">
        <v>45385</v>
      </c>
      <c r="D280" s="19">
        <v>102.5</v>
      </c>
      <c r="E280" s="52">
        <v>720776.45</v>
      </c>
      <c r="F280" s="19">
        <v>100.9296212</v>
      </c>
      <c r="G280" s="19">
        <v>2.0082117059090909</v>
      </c>
      <c r="H280" s="21">
        <v>45385</v>
      </c>
    </row>
    <row r="281" spans="3:8" x14ac:dyDescent="0.25">
      <c r="C281" s="18">
        <v>45384</v>
      </c>
      <c r="D281" s="19">
        <v>102.66</v>
      </c>
      <c r="E281" s="52">
        <v>1408650.05</v>
      </c>
      <c r="F281" s="19">
        <v>100.8820254</v>
      </c>
      <c r="G281" s="19">
        <v>2.0082117059090909</v>
      </c>
      <c r="H281" s="21">
        <v>45384</v>
      </c>
    </row>
    <row r="282" spans="3:8" x14ac:dyDescent="0.25">
      <c r="C282" s="18">
        <v>45383</v>
      </c>
      <c r="D282" s="19">
        <v>102.64</v>
      </c>
      <c r="E282" s="52">
        <v>1008459.21</v>
      </c>
      <c r="F282" s="19">
        <v>100.8582993</v>
      </c>
      <c r="G282" s="19">
        <v>2.0082117059090909</v>
      </c>
      <c r="H282" s="21">
        <v>45383</v>
      </c>
    </row>
    <row r="283" spans="3:8" x14ac:dyDescent="0.25">
      <c r="C283" s="18">
        <v>45379</v>
      </c>
      <c r="D283" s="19">
        <v>102.85</v>
      </c>
      <c r="E283" s="52">
        <v>1225878.25</v>
      </c>
      <c r="F283" s="19">
        <v>100.7989072</v>
      </c>
      <c r="G283" s="19">
        <v>2.0713949249999999</v>
      </c>
      <c r="H283" s="21">
        <v>45379</v>
      </c>
    </row>
    <row r="284" spans="3:8" x14ac:dyDescent="0.25">
      <c r="C284" s="18">
        <v>45378</v>
      </c>
      <c r="D284" s="19">
        <v>102.73</v>
      </c>
      <c r="E284" s="52">
        <v>990780.48</v>
      </c>
      <c r="F284" s="19">
        <v>101.63181470000001</v>
      </c>
      <c r="G284" s="19">
        <v>2.0713949249999999</v>
      </c>
      <c r="H284" s="21">
        <v>45378</v>
      </c>
    </row>
    <row r="285" spans="3:8" x14ac:dyDescent="0.25">
      <c r="C285" s="18">
        <v>45377</v>
      </c>
      <c r="D285" s="19">
        <v>103.15</v>
      </c>
      <c r="E285" s="52">
        <v>2500406.59</v>
      </c>
      <c r="F285" s="19">
        <v>101.54136939999999</v>
      </c>
      <c r="G285" s="19">
        <v>2.0713949249999999</v>
      </c>
      <c r="H285" s="21">
        <v>45377</v>
      </c>
    </row>
    <row r="286" spans="3:8" x14ac:dyDescent="0.25">
      <c r="C286" s="18">
        <v>45376</v>
      </c>
      <c r="D286" s="19">
        <v>102.44</v>
      </c>
      <c r="E286" s="52">
        <v>1029557.14</v>
      </c>
      <c r="F286" s="19">
        <v>101.4925902</v>
      </c>
      <c r="G286" s="19">
        <v>2.0713949249999999</v>
      </c>
      <c r="H286" s="21">
        <v>45376</v>
      </c>
    </row>
    <row r="287" spans="3:8" x14ac:dyDescent="0.25">
      <c r="C287" s="18">
        <v>45373</v>
      </c>
      <c r="D287" s="19">
        <v>101.75</v>
      </c>
      <c r="E287" s="52">
        <v>1630673.79</v>
      </c>
      <c r="F287" s="19">
        <v>101.4445808</v>
      </c>
      <c r="G287" s="19">
        <v>2.0713949249999999</v>
      </c>
      <c r="H287" s="21">
        <v>45373</v>
      </c>
    </row>
    <row r="288" spans="3:8" x14ac:dyDescent="0.25">
      <c r="C288" s="18">
        <v>45372</v>
      </c>
      <c r="D288" s="19">
        <v>102.01</v>
      </c>
      <c r="E288" s="52">
        <v>1057605.42</v>
      </c>
      <c r="F288" s="19">
        <v>101.40903539999999</v>
      </c>
      <c r="G288" s="19">
        <v>2.0713949249999999</v>
      </c>
      <c r="H288" s="21">
        <v>45372</v>
      </c>
    </row>
    <row r="289" spans="3:8" x14ac:dyDescent="0.25">
      <c r="C289" s="18">
        <v>45371</v>
      </c>
      <c r="D289" s="19">
        <v>102.62</v>
      </c>
      <c r="E289" s="52">
        <v>1262342.46</v>
      </c>
      <c r="F289" s="19">
        <v>101.5161614</v>
      </c>
      <c r="G289" s="19">
        <v>2.0713949249999999</v>
      </c>
      <c r="H289" s="21">
        <v>45371</v>
      </c>
    </row>
    <row r="290" spans="3:8" x14ac:dyDescent="0.25">
      <c r="C290" s="18">
        <v>45370</v>
      </c>
      <c r="D290" s="19">
        <v>101.9</v>
      </c>
      <c r="E290" s="52">
        <v>1301802.3899999999</v>
      </c>
      <c r="F290" s="19">
        <v>101.3675886</v>
      </c>
      <c r="G290" s="19">
        <v>2.0713949249999999</v>
      </c>
      <c r="H290" s="21">
        <v>45370</v>
      </c>
    </row>
    <row r="291" spans="3:8" x14ac:dyDescent="0.25">
      <c r="C291" s="18">
        <v>45369</v>
      </c>
      <c r="D291" s="19">
        <v>102.33</v>
      </c>
      <c r="E291" s="52">
        <v>778681.55</v>
      </c>
      <c r="F291" s="19">
        <v>101.290952</v>
      </c>
      <c r="G291" s="19">
        <v>2.0713949249999999</v>
      </c>
      <c r="H291" s="21">
        <v>45369</v>
      </c>
    </row>
    <row r="292" spans="3:8" x14ac:dyDescent="0.25">
      <c r="C292" s="18">
        <v>45366</v>
      </c>
      <c r="D292" s="19">
        <v>102</v>
      </c>
      <c r="E292" s="52">
        <v>1988712.95</v>
      </c>
      <c r="F292" s="19">
        <v>101.3291509</v>
      </c>
      <c r="G292" s="19">
        <v>2.0713949249999999</v>
      </c>
      <c r="H292" s="21">
        <v>45366</v>
      </c>
    </row>
    <row r="293" spans="3:8" x14ac:dyDescent="0.25">
      <c r="C293" s="18">
        <v>45365</v>
      </c>
      <c r="D293" s="19">
        <v>102.11</v>
      </c>
      <c r="E293" s="52">
        <v>2002067.2</v>
      </c>
      <c r="F293" s="19">
        <v>101.42773750000001</v>
      </c>
      <c r="G293" s="19">
        <v>2.0713949249999999</v>
      </c>
      <c r="H293" s="21">
        <v>45365</v>
      </c>
    </row>
    <row r="294" spans="3:8" x14ac:dyDescent="0.25">
      <c r="C294" s="18">
        <v>45364</v>
      </c>
      <c r="D294" s="19">
        <v>101.95</v>
      </c>
      <c r="E294" s="52">
        <v>2819739.61</v>
      </c>
      <c r="F294" s="19">
        <v>101.482949</v>
      </c>
      <c r="G294" s="19">
        <v>2.0713949249999999</v>
      </c>
      <c r="H294" s="21">
        <v>45364</v>
      </c>
    </row>
    <row r="295" spans="3:8" x14ac:dyDescent="0.25">
      <c r="C295" s="18">
        <v>45363</v>
      </c>
      <c r="D295" s="19">
        <v>101.95</v>
      </c>
      <c r="E295" s="52">
        <v>1900500.99</v>
      </c>
      <c r="F295" s="19">
        <v>101.4312379</v>
      </c>
      <c r="G295" s="19">
        <v>2.0713949249999999</v>
      </c>
      <c r="H295" s="21">
        <v>45363</v>
      </c>
    </row>
    <row r="296" spans="3:8" x14ac:dyDescent="0.25">
      <c r="C296" s="18">
        <v>45362</v>
      </c>
      <c r="D296" s="19">
        <v>102.15</v>
      </c>
      <c r="E296" s="52">
        <v>1003148.34</v>
      </c>
      <c r="F296" s="19">
        <v>101.4176415</v>
      </c>
      <c r="G296" s="19">
        <v>2.0713949249999999</v>
      </c>
      <c r="H296" s="21">
        <v>45362</v>
      </c>
    </row>
    <row r="297" spans="3:8" x14ac:dyDescent="0.25">
      <c r="C297" s="18">
        <v>45359</v>
      </c>
      <c r="D297" s="19">
        <v>103.25</v>
      </c>
      <c r="E297" s="52">
        <v>1784015.76</v>
      </c>
      <c r="F297" s="19">
        <v>101.417134</v>
      </c>
      <c r="G297" s="19">
        <v>2.0713949249999999</v>
      </c>
      <c r="H297" s="21">
        <v>45359</v>
      </c>
    </row>
    <row r="298" spans="3:8" x14ac:dyDescent="0.25">
      <c r="C298" s="18">
        <v>45358</v>
      </c>
      <c r="D298" s="19">
        <v>103.09</v>
      </c>
      <c r="E298" s="52">
        <v>1674137.53</v>
      </c>
      <c r="F298" s="19">
        <v>101.3956373</v>
      </c>
      <c r="G298" s="19">
        <v>2.0713949249999999</v>
      </c>
      <c r="H298" s="21">
        <v>45358</v>
      </c>
    </row>
    <row r="299" spans="3:8" x14ac:dyDescent="0.25">
      <c r="C299" s="18">
        <v>45357</v>
      </c>
      <c r="D299" s="19">
        <v>104.98</v>
      </c>
      <c r="E299" s="52">
        <v>10248932.73</v>
      </c>
      <c r="F299" s="19">
        <v>101.3188081</v>
      </c>
      <c r="G299" s="19">
        <v>2.0713949249999999</v>
      </c>
      <c r="H299" s="21">
        <v>45357</v>
      </c>
    </row>
    <row r="300" spans="3:8" x14ac:dyDescent="0.25">
      <c r="C300" s="18">
        <v>45356</v>
      </c>
      <c r="D300" s="19">
        <v>102.1</v>
      </c>
      <c r="E300" s="52">
        <v>920614.42</v>
      </c>
      <c r="F300" s="19">
        <v>101.2534505</v>
      </c>
      <c r="G300" s="19">
        <v>2.0713949249999999</v>
      </c>
      <c r="H300" s="21">
        <v>45356</v>
      </c>
    </row>
    <row r="301" spans="3:8" x14ac:dyDescent="0.25">
      <c r="C301" s="18">
        <v>45355</v>
      </c>
      <c r="D301" s="19">
        <v>101.8</v>
      </c>
      <c r="E301" s="52">
        <v>1215322.1200000001</v>
      </c>
      <c r="F301" s="19">
        <v>101.1944003</v>
      </c>
      <c r="G301" s="19">
        <v>2.0713949249999999</v>
      </c>
      <c r="H301" s="21">
        <v>45355</v>
      </c>
    </row>
    <row r="302" spans="3:8" x14ac:dyDescent="0.25">
      <c r="C302" s="18">
        <v>45352</v>
      </c>
      <c r="D302" s="19">
        <v>101.84</v>
      </c>
      <c r="E302" s="52">
        <v>4092978.78</v>
      </c>
      <c r="F302" s="19">
        <v>101.1889585</v>
      </c>
      <c r="G302" s="19">
        <v>2.0713949249999999</v>
      </c>
      <c r="H302" s="21">
        <v>45352</v>
      </c>
    </row>
    <row r="303" spans="3:8" x14ac:dyDescent="0.25">
      <c r="C303" s="18">
        <v>45351</v>
      </c>
      <c r="D303" s="19">
        <v>103.58</v>
      </c>
      <c r="E303" s="52">
        <v>1680970.32</v>
      </c>
      <c r="F303" s="19">
        <v>101.1303633</v>
      </c>
      <c r="G303" s="19">
        <v>1.6928710915789473</v>
      </c>
      <c r="H303" s="21">
        <v>45351</v>
      </c>
    </row>
    <row r="304" spans="3:8" x14ac:dyDescent="0.25">
      <c r="C304" s="18">
        <v>45350</v>
      </c>
      <c r="D304" s="19">
        <v>103.45</v>
      </c>
      <c r="E304" s="52">
        <v>2218249.4</v>
      </c>
      <c r="F304" s="19">
        <v>101.8010372</v>
      </c>
      <c r="G304" s="19">
        <v>1.6928710915789473</v>
      </c>
      <c r="H304" s="21">
        <v>45350</v>
      </c>
    </row>
    <row r="305" spans="3:8" x14ac:dyDescent="0.25">
      <c r="C305" s="18">
        <v>45349</v>
      </c>
      <c r="D305" s="19">
        <v>102.91</v>
      </c>
      <c r="E305" s="52">
        <v>1561415.97</v>
      </c>
      <c r="F305" s="19">
        <v>101.78412729999999</v>
      </c>
      <c r="G305" s="19">
        <v>1.6928710915789473</v>
      </c>
      <c r="H305" s="21">
        <v>45349</v>
      </c>
    </row>
    <row r="306" spans="3:8" x14ac:dyDescent="0.25">
      <c r="C306" s="18">
        <v>45348</v>
      </c>
      <c r="D306" s="19">
        <v>102.96</v>
      </c>
      <c r="E306" s="52">
        <v>1237484.71</v>
      </c>
      <c r="F306" s="19">
        <v>101.7190779</v>
      </c>
      <c r="G306" s="19">
        <v>1.6928710915789473</v>
      </c>
      <c r="H306" s="21">
        <v>45348</v>
      </c>
    </row>
    <row r="307" spans="3:8" x14ac:dyDescent="0.25">
      <c r="C307" s="18">
        <v>45345</v>
      </c>
      <c r="D307" s="19">
        <v>103.44</v>
      </c>
      <c r="E307" s="52">
        <v>1209373.24</v>
      </c>
      <c r="F307" s="19">
        <v>101.8007013</v>
      </c>
      <c r="G307" s="19">
        <v>1.6928710915789473</v>
      </c>
      <c r="H307" s="21">
        <v>45345</v>
      </c>
    </row>
    <row r="308" spans="3:8" x14ac:dyDescent="0.25">
      <c r="C308" s="18">
        <v>45344</v>
      </c>
      <c r="D308" s="19">
        <v>102.92</v>
      </c>
      <c r="E308" s="52">
        <v>1966669.79</v>
      </c>
      <c r="F308" s="19">
        <v>101.8029586</v>
      </c>
      <c r="G308" s="19">
        <v>1.6928710915789473</v>
      </c>
      <c r="H308" s="21">
        <v>45344</v>
      </c>
    </row>
    <row r="309" spans="3:8" x14ac:dyDescent="0.25">
      <c r="C309" s="18">
        <v>45343</v>
      </c>
      <c r="D309" s="19">
        <v>103</v>
      </c>
      <c r="E309" s="52">
        <v>1578818.81</v>
      </c>
      <c r="F309" s="19">
        <v>101.76860480000001</v>
      </c>
      <c r="G309" s="19">
        <v>1.6928710915789473</v>
      </c>
      <c r="H309" s="21">
        <v>45343</v>
      </c>
    </row>
    <row r="310" spans="3:8" x14ac:dyDescent="0.25">
      <c r="C310" s="18">
        <v>45342</v>
      </c>
      <c r="D310" s="19">
        <v>103.02</v>
      </c>
      <c r="E310" s="52">
        <v>1492900.56</v>
      </c>
      <c r="F310" s="19">
        <v>101.721154</v>
      </c>
      <c r="G310" s="19">
        <v>1.6928710915789473</v>
      </c>
      <c r="H310" s="21">
        <v>45342</v>
      </c>
    </row>
    <row r="311" spans="3:8" x14ac:dyDescent="0.25">
      <c r="C311" s="18">
        <v>45341</v>
      </c>
      <c r="D311" s="19">
        <v>103.26</v>
      </c>
      <c r="E311" s="52">
        <v>1314834.8400000001</v>
      </c>
      <c r="F311" s="19">
        <v>101.6271486</v>
      </c>
      <c r="G311" s="19">
        <v>1.6928710915789473</v>
      </c>
      <c r="H311" s="21">
        <v>45341</v>
      </c>
    </row>
    <row r="312" spans="3:8" x14ac:dyDescent="0.25">
      <c r="C312" s="18">
        <v>45338</v>
      </c>
      <c r="D312" s="19">
        <v>103.05</v>
      </c>
      <c r="E312" s="52">
        <v>3267045.11</v>
      </c>
      <c r="F312" s="19">
        <v>101.57679229999999</v>
      </c>
      <c r="G312" s="19">
        <v>1.6928710915789473</v>
      </c>
      <c r="H312" s="21">
        <v>45338</v>
      </c>
    </row>
    <row r="313" spans="3:8" x14ac:dyDescent="0.25">
      <c r="C313" s="18">
        <v>45337</v>
      </c>
      <c r="D313" s="19">
        <v>103.13</v>
      </c>
      <c r="E313" s="52">
        <v>2136608.7999999998</v>
      </c>
      <c r="F313" s="19">
        <v>101.56883740000001</v>
      </c>
      <c r="G313" s="19">
        <v>1.6928710915789473</v>
      </c>
      <c r="H313" s="21">
        <v>45337</v>
      </c>
    </row>
    <row r="314" spans="3:8" x14ac:dyDescent="0.25">
      <c r="C314" s="18">
        <v>45336</v>
      </c>
      <c r="D314" s="19">
        <v>102.46</v>
      </c>
      <c r="E314" s="52">
        <v>1103470.8</v>
      </c>
      <c r="F314" s="19">
        <v>101.4904542</v>
      </c>
      <c r="G314" s="19">
        <v>1.6928710915789473</v>
      </c>
      <c r="H314" s="21">
        <v>45336</v>
      </c>
    </row>
    <row r="315" spans="3:8" x14ac:dyDescent="0.25">
      <c r="C315" s="18">
        <v>45331</v>
      </c>
      <c r="D315" s="19">
        <v>102.75</v>
      </c>
      <c r="E315" s="52">
        <v>2486095.8199999998</v>
      </c>
      <c r="F315" s="19">
        <v>101.5215621</v>
      </c>
      <c r="G315" s="19">
        <v>1.6928710915789473</v>
      </c>
      <c r="H315" s="21">
        <v>45331</v>
      </c>
    </row>
    <row r="316" spans="3:8" x14ac:dyDescent="0.25">
      <c r="C316" s="18">
        <v>45330</v>
      </c>
      <c r="D316" s="19">
        <v>103.03</v>
      </c>
      <c r="E316" s="52">
        <v>2937530.26</v>
      </c>
      <c r="F316" s="19">
        <v>101.37073049999999</v>
      </c>
      <c r="G316" s="19">
        <v>1.6928710915789473</v>
      </c>
      <c r="H316" s="21">
        <v>45330</v>
      </c>
    </row>
    <row r="317" spans="3:8" x14ac:dyDescent="0.25">
      <c r="C317" s="18">
        <v>45329</v>
      </c>
      <c r="D317" s="19">
        <v>103.46</v>
      </c>
      <c r="E317" s="52">
        <v>2138365.06</v>
      </c>
      <c r="F317" s="19">
        <v>101.392301</v>
      </c>
      <c r="G317" s="19">
        <v>1.6928710915789473</v>
      </c>
      <c r="H317" s="21">
        <v>45329</v>
      </c>
    </row>
    <row r="318" spans="3:8" x14ac:dyDescent="0.25">
      <c r="C318" s="18">
        <v>45328</v>
      </c>
      <c r="D318" s="19">
        <v>103.52</v>
      </c>
      <c r="E318" s="52">
        <v>534092.05000000005</v>
      </c>
      <c r="F318" s="19">
        <v>101.33818890000001</v>
      </c>
      <c r="G318" s="19">
        <v>1.6928710915789473</v>
      </c>
      <c r="H318" s="21">
        <v>45328</v>
      </c>
    </row>
    <row r="319" spans="3:8" x14ac:dyDescent="0.25">
      <c r="C319" s="18">
        <v>45327</v>
      </c>
      <c r="D319" s="19">
        <v>103.67</v>
      </c>
      <c r="E319" s="52">
        <v>682190.64</v>
      </c>
      <c r="F319" s="19">
        <v>101.2321627</v>
      </c>
      <c r="G319" s="19">
        <v>1.6928710915789473</v>
      </c>
      <c r="H319" s="21">
        <v>45327</v>
      </c>
    </row>
    <row r="320" spans="3:8" x14ac:dyDescent="0.25">
      <c r="C320" s="18">
        <v>45324</v>
      </c>
      <c r="D320" s="19">
        <v>103.6</v>
      </c>
      <c r="E320" s="52">
        <v>524550.23</v>
      </c>
      <c r="F320" s="19">
        <v>101.2122739</v>
      </c>
      <c r="G320" s="19">
        <v>1.6928710915789473</v>
      </c>
      <c r="H320" s="21">
        <v>45324</v>
      </c>
    </row>
    <row r="321" spans="3:8" x14ac:dyDescent="0.25">
      <c r="C321" s="18">
        <v>45323</v>
      </c>
      <c r="D321" s="19">
        <v>103.51</v>
      </c>
      <c r="E321" s="52">
        <v>2093884.33</v>
      </c>
      <c r="F321" s="19">
        <v>101.14056890000001</v>
      </c>
      <c r="G321" s="19">
        <v>1.6928710915789473</v>
      </c>
      <c r="H321" s="21">
        <v>45323</v>
      </c>
    </row>
    <row r="322" spans="3:8" x14ac:dyDescent="0.25">
      <c r="C322" s="18">
        <v>45322</v>
      </c>
      <c r="D322" s="19">
        <v>105.8</v>
      </c>
      <c r="E322" s="52">
        <v>1628613.42</v>
      </c>
      <c r="F322" s="19">
        <v>101.1403533</v>
      </c>
      <c r="G322" s="19">
        <v>1.1297082045454545</v>
      </c>
      <c r="H322" s="21">
        <v>45322</v>
      </c>
    </row>
    <row r="323" spans="3:8" x14ac:dyDescent="0.25">
      <c r="C323" s="18">
        <v>45321</v>
      </c>
      <c r="D323" s="19">
        <v>104.54</v>
      </c>
      <c r="E323" s="52">
        <v>2539505.4</v>
      </c>
      <c r="F323" s="19">
        <v>101.8456719</v>
      </c>
      <c r="G323" s="19">
        <v>1.1297082045454545</v>
      </c>
      <c r="H323" s="21">
        <v>45321</v>
      </c>
    </row>
    <row r="324" spans="3:8" x14ac:dyDescent="0.25">
      <c r="C324" s="18">
        <v>45320</v>
      </c>
      <c r="D324" s="19">
        <v>104.38</v>
      </c>
      <c r="E324" s="52">
        <v>1492357.97</v>
      </c>
      <c r="F324" s="19">
        <v>101.88335480000001</v>
      </c>
      <c r="G324" s="19">
        <v>1.1297082045454545</v>
      </c>
      <c r="H324" s="21">
        <v>45320</v>
      </c>
    </row>
    <row r="325" spans="3:8" x14ac:dyDescent="0.25">
      <c r="C325" s="18">
        <v>45317</v>
      </c>
      <c r="D325" s="19">
        <v>104.1</v>
      </c>
      <c r="E325" s="52">
        <v>1097170.5</v>
      </c>
      <c r="F325" s="19">
        <v>101.8786918</v>
      </c>
      <c r="G325" s="19">
        <v>1.1297082045454545</v>
      </c>
      <c r="H325" s="21">
        <v>45317</v>
      </c>
    </row>
    <row r="326" spans="3:8" x14ac:dyDescent="0.25">
      <c r="C326" s="18">
        <v>45316</v>
      </c>
      <c r="D326" s="19">
        <v>104.06</v>
      </c>
      <c r="E326" s="52">
        <v>1146213.72</v>
      </c>
      <c r="F326" s="19">
        <v>101.80388309999999</v>
      </c>
      <c r="G326" s="19">
        <v>1.1297082045454545</v>
      </c>
      <c r="H326" s="21">
        <v>45316</v>
      </c>
    </row>
    <row r="327" spans="3:8" x14ac:dyDescent="0.25">
      <c r="C327" s="18">
        <v>45315</v>
      </c>
      <c r="D327" s="19">
        <v>104</v>
      </c>
      <c r="E327" s="52">
        <v>1717560.81</v>
      </c>
      <c r="F327" s="19">
        <v>101.7417808</v>
      </c>
      <c r="G327" s="19">
        <v>1.1297082045454545</v>
      </c>
      <c r="H327" s="21">
        <v>45315</v>
      </c>
    </row>
    <row r="328" spans="3:8" x14ac:dyDescent="0.25">
      <c r="C328" s="18">
        <v>45314</v>
      </c>
      <c r="D328" s="19">
        <v>104.5</v>
      </c>
      <c r="E328" s="52">
        <v>1607343</v>
      </c>
      <c r="F328" s="19">
        <v>101.72212709999999</v>
      </c>
      <c r="G328" s="19">
        <v>1.1297082045454545</v>
      </c>
      <c r="H328" s="21">
        <v>45314</v>
      </c>
    </row>
    <row r="329" spans="3:8" x14ac:dyDescent="0.25">
      <c r="C329" s="18">
        <v>45313</v>
      </c>
      <c r="D329" s="19">
        <v>104.55</v>
      </c>
      <c r="E329" s="52">
        <v>564412.73</v>
      </c>
      <c r="F329" s="19">
        <v>101.63985409999999</v>
      </c>
      <c r="G329" s="19">
        <v>1.1297082045454545</v>
      </c>
      <c r="H329" s="21">
        <v>45313</v>
      </c>
    </row>
    <row r="330" spans="3:8" x14ac:dyDescent="0.25">
      <c r="C330" s="18">
        <v>45310</v>
      </c>
      <c r="D330" s="19">
        <v>104.41</v>
      </c>
      <c r="E330" s="52">
        <v>1784322.05</v>
      </c>
      <c r="F330" s="19">
        <v>101.6373887</v>
      </c>
      <c r="G330" s="19">
        <v>1.1297082045454545</v>
      </c>
      <c r="H330" s="21">
        <v>45310</v>
      </c>
    </row>
    <row r="331" spans="3:8" x14ac:dyDescent="0.25">
      <c r="C331" s="18">
        <v>45309</v>
      </c>
      <c r="D331" s="19">
        <v>104.09</v>
      </c>
      <c r="E331" s="52">
        <v>718753.46</v>
      </c>
      <c r="F331" s="19">
        <v>101.56951720000001</v>
      </c>
      <c r="G331" s="19">
        <v>1.1297082045454545</v>
      </c>
      <c r="H331" s="21">
        <v>45309</v>
      </c>
    </row>
    <row r="332" spans="3:8" x14ac:dyDescent="0.25">
      <c r="C332" s="18">
        <v>45308</v>
      </c>
      <c r="D332" s="19">
        <v>104.2</v>
      </c>
      <c r="E332" s="52">
        <v>1400660.12</v>
      </c>
      <c r="F332" s="19">
        <v>101.5420273</v>
      </c>
      <c r="G332" s="19">
        <v>1.1297082045454545</v>
      </c>
      <c r="H332" s="21">
        <v>45308</v>
      </c>
    </row>
    <row r="333" spans="3:8" x14ac:dyDescent="0.25">
      <c r="C333" s="18">
        <v>45307</v>
      </c>
      <c r="D333" s="19">
        <v>104.15</v>
      </c>
      <c r="E333" s="52">
        <v>616880.52</v>
      </c>
      <c r="F333" s="19">
        <v>101.6191839</v>
      </c>
      <c r="G333" s="19">
        <v>1.1297082045454545</v>
      </c>
      <c r="H333" s="21">
        <v>45307</v>
      </c>
    </row>
    <row r="334" spans="3:8" x14ac:dyDescent="0.25">
      <c r="C334" s="18">
        <v>45306</v>
      </c>
      <c r="D334" s="19">
        <v>103.59</v>
      </c>
      <c r="E334" s="52">
        <v>1057737.3500000001</v>
      </c>
      <c r="F334" s="19">
        <v>101.82464520000001</v>
      </c>
      <c r="G334" s="19">
        <v>1.1297082045454545</v>
      </c>
      <c r="H334" s="21">
        <v>45306</v>
      </c>
    </row>
    <row r="335" spans="3:8" x14ac:dyDescent="0.25">
      <c r="C335" s="18">
        <v>45303</v>
      </c>
      <c r="D335" s="19">
        <v>103.94</v>
      </c>
      <c r="E335" s="52">
        <v>478541.5</v>
      </c>
      <c r="F335" s="19">
        <v>101.7446286</v>
      </c>
      <c r="G335" s="19">
        <v>1.1297082045454545</v>
      </c>
      <c r="H335" s="21">
        <v>45303</v>
      </c>
    </row>
    <row r="336" spans="3:8" x14ac:dyDescent="0.25">
      <c r="C336" s="18">
        <v>45302</v>
      </c>
      <c r="D336" s="19">
        <v>104.09</v>
      </c>
      <c r="E336" s="52">
        <v>511324.26</v>
      </c>
      <c r="F336" s="19">
        <v>101.6329549</v>
      </c>
      <c r="G336" s="19">
        <v>1.1297082045454545</v>
      </c>
      <c r="H336" s="21">
        <v>45302</v>
      </c>
    </row>
    <row r="337" spans="3:8" x14ac:dyDescent="0.25">
      <c r="C337" s="18">
        <v>45301</v>
      </c>
      <c r="D337" s="19">
        <v>104.06</v>
      </c>
      <c r="E337" s="52">
        <v>1433810.69</v>
      </c>
      <c r="F337" s="19">
        <v>101.60144630000001</v>
      </c>
      <c r="G337" s="19">
        <v>1.1297082045454545</v>
      </c>
      <c r="H337" s="21">
        <v>45301</v>
      </c>
    </row>
    <row r="338" spans="3:8" x14ac:dyDescent="0.25">
      <c r="C338" s="18">
        <v>45300</v>
      </c>
      <c r="D338" s="19">
        <v>104.3</v>
      </c>
      <c r="E338" s="52">
        <v>704119.32</v>
      </c>
      <c r="F338" s="19">
        <v>101.5991432</v>
      </c>
      <c r="G338" s="19">
        <v>1.1297082045454545</v>
      </c>
      <c r="H338" s="21">
        <v>45300</v>
      </c>
    </row>
    <row r="339" spans="3:8" x14ac:dyDescent="0.25">
      <c r="C339" s="18">
        <v>45299</v>
      </c>
      <c r="D339" s="19">
        <v>104.3</v>
      </c>
      <c r="E339" s="52">
        <v>475724.64</v>
      </c>
      <c r="F339" s="19">
        <v>101.7145235</v>
      </c>
      <c r="G339" s="19">
        <v>1.1297082045454545</v>
      </c>
      <c r="H339" s="21">
        <v>45299</v>
      </c>
    </row>
    <row r="340" spans="3:8" x14ac:dyDescent="0.25">
      <c r="C340" s="18">
        <v>45296</v>
      </c>
      <c r="D340" s="19">
        <v>104.44</v>
      </c>
      <c r="E340" s="52">
        <v>1176255.73</v>
      </c>
      <c r="F340" s="19">
        <v>101.7582798</v>
      </c>
      <c r="G340" s="19">
        <v>1.1297082045454545</v>
      </c>
      <c r="H340" s="21">
        <v>45296</v>
      </c>
    </row>
    <row r="341" spans="3:8" x14ac:dyDescent="0.25">
      <c r="C341" s="18">
        <v>45295</v>
      </c>
      <c r="D341" s="19">
        <v>104.24</v>
      </c>
      <c r="E341" s="52">
        <v>1379046.31</v>
      </c>
      <c r="F341" s="19">
        <v>101.701375</v>
      </c>
      <c r="G341" s="19">
        <v>1.1297082045454545</v>
      </c>
      <c r="H341" s="21">
        <v>45295</v>
      </c>
    </row>
    <row r="342" spans="3:8" x14ac:dyDescent="0.25">
      <c r="C342" s="18">
        <v>45294</v>
      </c>
      <c r="D342" s="19">
        <v>103.81</v>
      </c>
      <c r="E342" s="52">
        <v>753986.85</v>
      </c>
      <c r="F342" s="19">
        <v>101.7313544</v>
      </c>
      <c r="G342" s="19">
        <v>1.1297082045454545</v>
      </c>
      <c r="H342" s="21">
        <v>45294</v>
      </c>
    </row>
    <row r="343" spans="3:8" x14ac:dyDescent="0.25">
      <c r="C343" s="18">
        <v>45293</v>
      </c>
      <c r="D343" s="19">
        <v>104.6</v>
      </c>
      <c r="E343" s="52">
        <v>569240.15</v>
      </c>
      <c r="F343" s="19">
        <v>101.7026391</v>
      </c>
      <c r="G343" s="19">
        <v>1.1297082045454545</v>
      </c>
      <c r="H343" s="21">
        <v>45293</v>
      </c>
    </row>
    <row r="344" spans="3:8" x14ac:dyDescent="0.25">
      <c r="C344" s="18">
        <v>45288</v>
      </c>
      <c r="D344" s="19">
        <v>106.48</v>
      </c>
      <c r="E344" s="52">
        <v>345250.95</v>
      </c>
      <c r="F344" s="19">
        <v>101.59402590000001</v>
      </c>
      <c r="G344" s="19">
        <v>1.2793252142105263</v>
      </c>
      <c r="H344" s="21">
        <v>45288</v>
      </c>
    </row>
    <row r="345" spans="3:8" x14ac:dyDescent="0.25">
      <c r="C345" s="18">
        <v>45287</v>
      </c>
      <c r="D345" s="19">
        <v>106.01</v>
      </c>
      <c r="E345" s="52">
        <v>1833559.92</v>
      </c>
      <c r="F345" s="19">
        <v>102.3335421</v>
      </c>
      <c r="G345" s="19">
        <v>1.2793252142105263</v>
      </c>
      <c r="H345" s="21">
        <v>45287</v>
      </c>
    </row>
    <row r="346" spans="3:8" x14ac:dyDescent="0.25">
      <c r="C346" s="18">
        <v>45286</v>
      </c>
      <c r="D346" s="19">
        <v>105.21</v>
      </c>
      <c r="E346" s="52">
        <v>1417246.55</v>
      </c>
      <c r="F346" s="19">
        <v>102.2931198</v>
      </c>
      <c r="G346" s="19">
        <v>1.2793252142105263</v>
      </c>
      <c r="H346" s="21">
        <v>45286</v>
      </c>
    </row>
    <row r="347" spans="3:8" x14ac:dyDescent="0.25">
      <c r="C347" s="18">
        <v>45282</v>
      </c>
      <c r="D347" s="19">
        <v>104.7</v>
      </c>
      <c r="E347" s="52">
        <v>1231215.3999999999</v>
      </c>
      <c r="F347" s="19">
        <v>102.2627404</v>
      </c>
      <c r="G347" s="19">
        <v>1.2793252142105263</v>
      </c>
      <c r="H347" s="21">
        <v>45282</v>
      </c>
    </row>
    <row r="348" spans="3:8" x14ac:dyDescent="0.25">
      <c r="C348" s="18">
        <v>45281</v>
      </c>
      <c r="D348" s="19">
        <v>103.11</v>
      </c>
      <c r="E348" s="52">
        <v>982285.39</v>
      </c>
      <c r="F348" s="19">
        <v>102.7820083</v>
      </c>
      <c r="G348" s="19">
        <v>1.2793252142105263</v>
      </c>
      <c r="H348" s="21">
        <v>45281</v>
      </c>
    </row>
    <row r="349" spans="3:8" x14ac:dyDescent="0.25">
      <c r="C349" s="18">
        <v>45280</v>
      </c>
      <c r="D349" s="19">
        <v>103.99</v>
      </c>
      <c r="E349" s="52">
        <v>1328562.19</v>
      </c>
      <c r="F349" s="19">
        <v>102.6311302</v>
      </c>
      <c r="G349" s="19">
        <v>1.2793252142105263</v>
      </c>
      <c r="H349" s="21">
        <v>45280</v>
      </c>
    </row>
    <row r="350" spans="3:8" x14ac:dyDescent="0.25">
      <c r="C350" s="18">
        <v>45279</v>
      </c>
      <c r="D350" s="19">
        <v>102.05</v>
      </c>
      <c r="E350" s="52">
        <v>1139400.52</v>
      </c>
      <c r="F350" s="19">
        <v>102.5863124</v>
      </c>
      <c r="G350" s="19">
        <v>1.2793252142105263</v>
      </c>
      <c r="H350" s="21">
        <v>45279</v>
      </c>
    </row>
    <row r="351" spans="3:8" x14ac:dyDescent="0.25">
      <c r="C351" s="18">
        <v>45278</v>
      </c>
      <c r="D351" s="19">
        <v>101.95</v>
      </c>
      <c r="E351" s="52">
        <v>1689838.24</v>
      </c>
      <c r="F351" s="19">
        <v>102.46959510000001</v>
      </c>
      <c r="G351" s="19">
        <v>1.2793252142105263</v>
      </c>
      <c r="H351" s="21">
        <v>45278</v>
      </c>
    </row>
    <row r="352" spans="3:8" x14ac:dyDescent="0.25">
      <c r="C352" s="18">
        <v>45275</v>
      </c>
      <c r="D352" s="19">
        <v>102.95</v>
      </c>
      <c r="E352" s="52">
        <v>4814088.42</v>
      </c>
      <c r="F352" s="19">
        <v>102.28689660000001</v>
      </c>
      <c r="G352" s="19">
        <v>1.2793252142105263</v>
      </c>
      <c r="H352" s="21">
        <v>45275</v>
      </c>
    </row>
    <row r="353" spans="3:8" x14ac:dyDescent="0.25">
      <c r="C353" s="18">
        <v>45274</v>
      </c>
      <c r="D353" s="19">
        <v>102.55</v>
      </c>
      <c r="E353" s="52">
        <v>886529.97</v>
      </c>
      <c r="F353" s="19">
        <v>102.13638950000001</v>
      </c>
      <c r="G353" s="19">
        <v>1.2793252142105263</v>
      </c>
      <c r="H353" s="21">
        <v>45274</v>
      </c>
    </row>
    <row r="354" spans="3:8" x14ac:dyDescent="0.25">
      <c r="C354" s="18">
        <v>45273</v>
      </c>
      <c r="D354" s="19">
        <v>102.14</v>
      </c>
      <c r="E354" s="52">
        <v>705951.18</v>
      </c>
      <c r="F354" s="19">
        <v>102.01741920000001</v>
      </c>
      <c r="G354" s="19">
        <v>1.2793252142105263</v>
      </c>
      <c r="H354" s="21">
        <v>45273</v>
      </c>
    </row>
    <row r="355" spans="3:8" x14ac:dyDescent="0.25">
      <c r="C355" s="18">
        <v>45272</v>
      </c>
      <c r="D355" s="19">
        <v>101.91</v>
      </c>
      <c r="E355" s="52">
        <v>428205.03</v>
      </c>
      <c r="F355" s="19">
        <v>101.523163</v>
      </c>
      <c r="G355" s="19">
        <v>1.2793252142105263</v>
      </c>
      <c r="H355" s="21">
        <v>45272</v>
      </c>
    </row>
    <row r="356" spans="3:8" x14ac:dyDescent="0.25">
      <c r="C356" s="18">
        <v>45271</v>
      </c>
      <c r="D356" s="19">
        <v>101.88</v>
      </c>
      <c r="E356" s="52">
        <v>1154143.45</v>
      </c>
      <c r="F356" s="19">
        <v>101.3224629</v>
      </c>
      <c r="G356" s="19">
        <v>1.2793252142105263</v>
      </c>
      <c r="H356" s="21">
        <v>45271</v>
      </c>
    </row>
    <row r="357" spans="3:8" x14ac:dyDescent="0.25">
      <c r="C357" s="18">
        <v>45268</v>
      </c>
      <c r="D357" s="19">
        <v>102</v>
      </c>
      <c r="E357" s="52">
        <v>161127.43</v>
      </c>
      <c r="F357" s="19">
        <v>101.2700608</v>
      </c>
      <c r="G357" s="19">
        <v>1.2793252142105263</v>
      </c>
      <c r="H357" s="21">
        <v>45268</v>
      </c>
    </row>
    <row r="358" spans="3:8" x14ac:dyDescent="0.25">
      <c r="C358" s="18">
        <v>45267</v>
      </c>
      <c r="D358" s="19">
        <v>102</v>
      </c>
      <c r="E358" s="52">
        <v>836900.18</v>
      </c>
      <c r="F358" s="19">
        <v>101.255048</v>
      </c>
      <c r="G358" s="19">
        <v>1.2793252142105263</v>
      </c>
      <c r="H358" s="21">
        <v>45267</v>
      </c>
    </row>
    <row r="359" spans="3:8" x14ac:dyDescent="0.25">
      <c r="C359" s="18">
        <v>45266</v>
      </c>
      <c r="D359" s="19">
        <v>102.28</v>
      </c>
      <c r="E359" s="52">
        <v>1088815.1000000001</v>
      </c>
      <c r="F359" s="19">
        <v>101.3145717</v>
      </c>
      <c r="G359" s="19">
        <v>1.2793252142105263</v>
      </c>
      <c r="H359" s="21">
        <v>45266</v>
      </c>
    </row>
    <row r="360" spans="3:8" x14ac:dyDescent="0.25">
      <c r="C360" s="18">
        <v>45265</v>
      </c>
      <c r="D360" s="19">
        <v>102.3</v>
      </c>
      <c r="E360" s="52">
        <v>623331.63</v>
      </c>
      <c r="F360" s="19">
        <v>101.2256847</v>
      </c>
      <c r="G360" s="19">
        <v>1.2793252142105263</v>
      </c>
      <c r="H360" s="21">
        <v>45265</v>
      </c>
    </row>
    <row r="361" spans="3:8" x14ac:dyDescent="0.25">
      <c r="C361" s="18">
        <v>45264</v>
      </c>
      <c r="D361" s="19">
        <v>102.54</v>
      </c>
      <c r="E361" s="52">
        <v>1555041.9</v>
      </c>
      <c r="F361" s="19">
        <v>101.1561658</v>
      </c>
      <c r="G361" s="19">
        <v>1.2793252142105263</v>
      </c>
      <c r="H361" s="21">
        <v>45264</v>
      </c>
    </row>
    <row r="362" spans="3:8" x14ac:dyDescent="0.25">
      <c r="C362" s="18">
        <v>45261</v>
      </c>
      <c r="D362" s="19">
        <v>101.67</v>
      </c>
      <c r="E362" s="52">
        <v>2085685.62</v>
      </c>
      <c r="F362" s="19">
        <v>101.34281609999999</v>
      </c>
      <c r="G362" s="19">
        <v>1.2793252142105263</v>
      </c>
      <c r="H362" s="21">
        <v>45261</v>
      </c>
    </row>
    <row r="363" spans="3:8" x14ac:dyDescent="0.25">
      <c r="C363" s="18">
        <v>45260</v>
      </c>
      <c r="D363" s="19">
        <v>102.69</v>
      </c>
      <c r="E363" s="52">
        <v>810579.61</v>
      </c>
      <c r="F363" s="19">
        <v>101.1992039</v>
      </c>
      <c r="G363" s="19">
        <v>1.4593101210000001</v>
      </c>
      <c r="H363" s="21">
        <v>45260</v>
      </c>
    </row>
    <row r="364" spans="3:8" x14ac:dyDescent="0.25">
      <c r="C364" s="18">
        <v>45259</v>
      </c>
      <c r="D364" s="19">
        <v>101.9</v>
      </c>
      <c r="E364" s="52">
        <v>1355010.43</v>
      </c>
      <c r="F364" s="19">
        <v>102.1297797</v>
      </c>
      <c r="G364" s="19">
        <v>1.4593101210000001</v>
      </c>
      <c r="H364" s="21">
        <v>45259</v>
      </c>
    </row>
    <row r="365" spans="3:8" x14ac:dyDescent="0.25">
      <c r="C365" s="18">
        <v>45258</v>
      </c>
      <c r="D365" s="19">
        <v>101.93</v>
      </c>
      <c r="E365" s="52">
        <v>2132253.44</v>
      </c>
      <c r="F365" s="19">
        <v>102.1663466</v>
      </c>
      <c r="G365" s="19">
        <v>1.4593101210000001</v>
      </c>
      <c r="H365" s="21">
        <v>45258</v>
      </c>
    </row>
    <row r="366" spans="3:8" x14ac:dyDescent="0.25">
      <c r="C366" s="18">
        <v>45257</v>
      </c>
      <c r="D366" s="19">
        <v>102</v>
      </c>
      <c r="E366" s="52">
        <v>1305297.04</v>
      </c>
      <c r="F366" s="19">
        <v>102.0041925</v>
      </c>
      <c r="G366" s="19">
        <v>1.4593101210000001</v>
      </c>
      <c r="H366" s="21">
        <v>45257</v>
      </c>
    </row>
    <row r="367" spans="3:8" x14ac:dyDescent="0.25">
      <c r="C367" s="18">
        <v>45254</v>
      </c>
      <c r="D367" s="19">
        <v>102.2</v>
      </c>
      <c r="E367" s="52">
        <v>2125786.4300000002</v>
      </c>
      <c r="F367" s="19">
        <v>101.8851399</v>
      </c>
      <c r="G367" s="19">
        <v>1.4593101210000001</v>
      </c>
      <c r="H367" s="21">
        <v>45254</v>
      </c>
    </row>
    <row r="368" spans="3:8" x14ac:dyDescent="0.25">
      <c r="C368" s="18">
        <v>45253</v>
      </c>
      <c r="D368" s="19">
        <v>102.41</v>
      </c>
      <c r="E368" s="52">
        <v>1915035.57</v>
      </c>
      <c r="F368" s="19">
        <v>101.8585449</v>
      </c>
      <c r="G368" s="19">
        <v>1.4593101210000001</v>
      </c>
      <c r="H368" s="21">
        <v>45253</v>
      </c>
    </row>
    <row r="369" spans="3:8" x14ac:dyDescent="0.25">
      <c r="C369" s="18">
        <v>45252</v>
      </c>
      <c r="D369" s="19">
        <v>102.54</v>
      </c>
      <c r="E369" s="52">
        <v>1522633.75</v>
      </c>
      <c r="F369" s="19">
        <v>101.7905248</v>
      </c>
      <c r="G369" s="19">
        <v>1.4593101210000001</v>
      </c>
      <c r="H369" s="21">
        <v>45252</v>
      </c>
    </row>
    <row r="370" spans="3:8" x14ac:dyDescent="0.25">
      <c r="C370" s="18">
        <v>45251</v>
      </c>
      <c r="D370" s="19">
        <v>102.64</v>
      </c>
      <c r="E370" s="52">
        <v>1591593.46</v>
      </c>
      <c r="F370" s="19">
        <v>101.62625509999999</v>
      </c>
      <c r="G370" s="19">
        <v>1.4593101210000001</v>
      </c>
      <c r="H370" s="21">
        <v>45251</v>
      </c>
    </row>
    <row r="371" spans="3:8" x14ac:dyDescent="0.25">
      <c r="C371" s="18">
        <v>45250</v>
      </c>
      <c r="D371" s="19">
        <v>101.99</v>
      </c>
      <c r="E371" s="52">
        <v>1475134.61</v>
      </c>
      <c r="F371" s="19">
        <v>101.7614039</v>
      </c>
      <c r="G371" s="19">
        <v>1.4593101210000001</v>
      </c>
      <c r="H371" s="21">
        <v>45250</v>
      </c>
    </row>
    <row r="372" spans="3:8" x14ac:dyDescent="0.25">
      <c r="C372" s="18">
        <v>45247</v>
      </c>
      <c r="D372" s="19">
        <v>102.38</v>
      </c>
      <c r="E372" s="52">
        <v>1406192.82</v>
      </c>
      <c r="F372" s="19">
        <v>101.79989519999999</v>
      </c>
      <c r="G372" s="19">
        <v>1.4593101210000001</v>
      </c>
      <c r="H372" s="21">
        <v>45247</v>
      </c>
    </row>
    <row r="373" spans="3:8" x14ac:dyDescent="0.25">
      <c r="C373" s="18">
        <v>45246</v>
      </c>
      <c r="D373" s="19">
        <v>102.3</v>
      </c>
      <c r="E373" s="52">
        <v>1282404.3600000001</v>
      </c>
      <c r="F373" s="19">
        <v>101.5520954</v>
      </c>
      <c r="G373" s="19">
        <v>1.4593101210000001</v>
      </c>
      <c r="H373" s="21">
        <v>45246</v>
      </c>
    </row>
    <row r="374" spans="3:8" x14ac:dyDescent="0.25">
      <c r="C374" s="18">
        <v>45244</v>
      </c>
      <c r="D374" s="19">
        <v>102</v>
      </c>
      <c r="E374" s="52">
        <v>2436487.34</v>
      </c>
      <c r="F374" s="19">
        <v>101.300963</v>
      </c>
      <c r="G374" s="19">
        <v>1.4593101210000001</v>
      </c>
      <c r="H374" s="21">
        <v>45244</v>
      </c>
    </row>
    <row r="375" spans="3:8" x14ac:dyDescent="0.25">
      <c r="C375" s="18">
        <v>45243</v>
      </c>
      <c r="D375" s="19">
        <v>101.9</v>
      </c>
      <c r="E375" s="52">
        <v>992305.59</v>
      </c>
      <c r="F375" s="19">
        <v>100.88323870000001</v>
      </c>
      <c r="G375" s="19">
        <v>1.4593101210000001</v>
      </c>
      <c r="H375" s="21">
        <v>45243</v>
      </c>
    </row>
    <row r="376" spans="3:8" x14ac:dyDescent="0.25">
      <c r="C376" s="18">
        <v>45240</v>
      </c>
      <c r="D376" s="19">
        <v>101.95</v>
      </c>
      <c r="E376" s="52">
        <v>617894.19999999995</v>
      </c>
      <c r="F376" s="19">
        <v>100.9730857</v>
      </c>
      <c r="G376" s="19">
        <v>1.4593101210000001</v>
      </c>
      <c r="H376" s="21">
        <v>45240</v>
      </c>
    </row>
    <row r="377" spans="3:8" x14ac:dyDescent="0.25">
      <c r="C377" s="18">
        <v>45239</v>
      </c>
      <c r="D377" s="19">
        <v>101.8</v>
      </c>
      <c r="E377" s="52">
        <v>800626.06</v>
      </c>
      <c r="F377" s="19">
        <v>100.81385400000001</v>
      </c>
      <c r="G377" s="19">
        <v>1.4593101210000001</v>
      </c>
      <c r="H377" s="21">
        <v>45239</v>
      </c>
    </row>
    <row r="378" spans="3:8" x14ac:dyDescent="0.25">
      <c r="C378" s="18">
        <v>45238</v>
      </c>
      <c r="D378" s="19">
        <v>101.75</v>
      </c>
      <c r="E378" s="52">
        <v>836970.19</v>
      </c>
      <c r="F378" s="19">
        <v>100.850499</v>
      </c>
      <c r="G378" s="19">
        <v>1.4593101210000001</v>
      </c>
      <c r="H378" s="21">
        <v>45238</v>
      </c>
    </row>
    <row r="379" spans="3:8" x14ac:dyDescent="0.25">
      <c r="C379" s="18">
        <v>45237</v>
      </c>
      <c r="D379" s="19">
        <v>101.88</v>
      </c>
      <c r="E379" s="52">
        <v>2004073.28</v>
      </c>
      <c r="F379" s="19">
        <v>100.6584814</v>
      </c>
      <c r="G379" s="19">
        <v>1.4593101210000001</v>
      </c>
      <c r="H379" s="21">
        <v>45237</v>
      </c>
    </row>
    <row r="380" spans="3:8" x14ac:dyDescent="0.25">
      <c r="C380" s="18">
        <v>45236</v>
      </c>
      <c r="D380" s="19">
        <v>101.84</v>
      </c>
      <c r="E380" s="52">
        <v>1171863.3700000001</v>
      </c>
      <c r="F380" s="19">
        <v>100.4392229</v>
      </c>
      <c r="G380" s="19">
        <v>1.4593101210000001</v>
      </c>
      <c r="H380" s="21">
        <v>45236</v>
      </c>
    </row>
    <row r="381" spans="3:8" x14ac:dyDescent="0.25">
      <c r="C381" s="18">
        <v>45233</v>
      </c>
      <c r="D381" s="19">
        <v>101.9</v>
      </c>
      <c r="E381" s="52">
        <v>1286246.6399999999</v>
      </c>
      <c r="F381" s="19">
        <v>100.5972814</v>
      </c>
      <c r="G381" s="19">
        <v>1.4593101210000001</v>
      </c>
      <c r="H381" s="21">
        <v>45233</v>
      </c>
    </row>
    <row r="382" spans="3:8" x14ac:dyDescent="0.25">
      <c r="C382" s="18">
        <v>45231</v>
      </c>
      <c r="D382" s="19">
        <v>101.2</v>
      </c>
      <c r="E382" s="52">
        <v>2117814.23</v>
      </c>
      <c r="F382" s="19">
        <v>100.2799929</v>
      </c>
      <c r="G382" s="19">
        <v>1.4593101210000001</v>
      </c>
      <c r="H382" s="21">
        <v>45231</v>
      </c>
    </row>
    <row r="383" spans="3:8" x14ac:dyDescent="0.25">
      <c r="C383" s="18">
        <v>45230</v>
      </c>
      <c r="D383" s="19">
        <v>102.5</v>
      </c>
      <c r="E383" s="52">
        <v>2255944.67</v>
      </c>
      <c r="F383" s="19">
        <v>99.946444700000001</v>
      </c>
      <c r="G383" s="19">
        <v>0.91071076047619037</v>
      </c>
      <c r="H383" s="21">
        <v>45230</v>
      </c>
    </row>
    <row r="384" spans="3:8" x14ac:dyDescent="0.25">
      <c r="C384" s="18">
        <v>45229</v>
      </c>
      <c r="D384" s="19">
        <v>103.01</v>
      </c>
      <c r="E384" s="52">
        <v>904756.69</v>
      </c>
      <c r="F384" s="19">
        <v>101.03570139999999</v>
      </c>
      <c r="G384" s="19">
        <v>0.91071076047619037</v>
      </c>
      <c r="H384" s="21">
        <v>45229</v>
      </c>
    </row>
    <row r="385" spans="3:8" x14ac:dyDescent="0.25">
      <c r="C385" s="18">
        <v>45226</v>
      </c>
      <c r="D385" s="19">
        <v>103.06</v>
      </c>
      <c r="E385" s="52">
        <v>567193.21</v>
      </c>
      <c r="F385" s="19">
        <v>101.2634012</v>
      </c>
      <c r="G385" s="19">
        <v>0.91071076047619037</v>
      </c>
      <c r="H385" s="21">
        <v>45226</v>
      </c>
    </row>
    <row r="386" spans="3:8" x14ac:dyDescent="0.25">
      <c r="C386" s="18">
        <v>45225</v>
      </c>
      <c r="D386" s="19">
        <v>102.7</v>
      </c>
      <c r="E386" s="52">
        <v>1122330.04</v>
      </c>
      <c r="F386" s="19">
        <v>101.4867144</v>
      </c>
      <c r="G386" s="19">
        <v>0.91071076047619037</v>
      </c>
      <c r="H386" s="21">
        <v>45225</v>
      </c>
    </row>
    <row r="387" spans="3:8" x14ac:dyDescent="0.25">
      <c r="C387" s="18">
        <v>45224</v>
      </c>
      <c r="D387" s="19">
        <v>103.06</v>
      </c>
      <c r="E387" s="52">
        <v>742806.84</v>
      </c>
      <c r="F387" s="19">
        <v>100.94983120000001</v>
      </c>
      <c r="G387" s="19">
        <v>0.91071076047619037</v>
      </c>
      <c r="H387" s="21">
        <v>45224</v>
      </c>
    </row>
    <row r="388" spans="3:8" x14ac:dyDescent="0.25">
      <c r="C388" s="18">
        <v>45223</v>
      </c>
      <c r="D388" s="19">
        <v>103.2</v>
      </c>
      <c r="E388" s="52">
        <v>769687.5</v>
      </c>
      <c r="F388" s="19">
        <v>101.01040620000001</v>
      </c>
      <c r="G388" s="19">
        <v>0.91071076047619037</v>
      </c>
      <c r="H388" s="21">
        <v>45223</v>
      </c>
    </row>
    <row r="389" spans="3:8" x14ac:dyDescent="0.25">
      <c r="C389" s="18">
        <v>45222</v>
      </c>
      <c r="D389" s="19">
        <v>103.25</v>
      </c>
      <c r="E389" s="52">
        <v>340175.58</v>
      </c>
      <c r="F389" s="19">
        <v>100.9064106</v>
      </c>
      <c r="G389" s="19">
        <v>0.91071076047619037</v>
      </c>
      <c r="H389" s="21">
        <v>45222</v>
      </c>
    </row>
    <row r="390" spans="3:8" x14ac:dyDescent="0.25">
      <c r="C390" s="18">
        <v>45219</v>
      </c>
      <c r="D390" s="19">
        <v>103.8</v>
      </c>
      <c r="E390" s="52">
        <v>1064126.6000000001</v>
      </c>
      <c r="F390" s="19">
        <v>100.9480538</v>
      </c>
      <c r="G390" s="19">
        <v>0.91071076047619037</v>
      </c>
      <c r="H390" s="21">
        <v>45219</v>
      </c>
    </row>
    <row r="391" spans="3:8" x14ac:dyDescent="0.25">
      <c r="C391" s="18">
        <v>45218</v>
      </c>
      <c r="D391" s="19">
        <v>103.6</v>
      </c>
      <c r="E391" s="52">
        <v>1435438.66</v>
      </c>
      <c r="F391" s="19">
        <v>100.8362786</v>
      </c>
      <c r="G391" s="19">
        <v>0.91071076047619037</v>
      </c>
      <c r="H391" s="21">
        <v>45218</v>
      </c>
    </row>
    <row r="392" spans="3:8" x14ac:dyDescent="0.25">
      <c r="C392" s="18">
        <v>45217</v>
      </c>
      <c r="D392" s="19">
        <v>105.51</v>
      </c>
      <c r="E392" s="52">
        <v>1733708.57</v>
      </c>
      <c r="F392" s="19">
        <v>101.1578877</v>
      </c>
      <c r="G392" s="19">
        <v>0.91071076047619037</v>
      </c>
      <c r="H392" s="21">
        <v>45217</v>
      </c>
    </row>
    <row r="393" spans="3:8" x14ac:dyDescent="0.25">
      <c r="C393" s="18">
        <v>45216</v>
      </c>
      <c r="D393" s="19">
        <v>103.5</v>
      </c>
      <c r="E393" s="52">
        <v>290935.03999999998</v>
      </c>
      <c r="F393" s="19">
        <v>101.1683591</v>
      </c>
      <c r="G393" s="19">
        <v>0.91071076047619037</v>
      </c>
      <c r="H393" s="21">
        <v>45216</v>
      </c>
    </row>
    <row r="394" spans="3:8" x14ac:dyDescent="0.25">
      <c r="C394" s="18">
        <v>45215</v>
      </c>
      <c r="D394" s="19">
        <v>103.5</v>
      </c>
      <c r="E394" s="52">
        <v>660039.4</v>
      </c>
      <c r="F394" s="19">
        <v>101.4432255</v>
      </c>
      <c r="G394" s="19">
        <v>0.91071076047619037</v>
      </c>
      <c r="H394" s="21">
        <v>45215</v>
      </c>
    </row>
    <row r="395" spans="3:8" x14ac:dyDescent="0.25">
      <c r="C395" s="18">
        <v>45212</v>
      </c>
      <c r="D395" s="19">
        <v>103.5</v>
      </c>
      <c r="E395" s="52">
        <v>855049.63</v>
      </c>
      <c r="F395" s="19">
        <v>101.1690791</v>
      </c>
      <c r="G395" s="19">
        <v>0.91071076047619037</v>
      </c>
      <c r="H395" s="21">
        <v>45212</v>
      </c>
    </row>
    <row r="396" spans="3:8" x14ac:dyDescent="0.25">
      <c r="C396" s="18">
        <v>45210</v>
      </c>
      <c r="D396" s="19">
        <v>104.2</v>
      </c>
      <c r="E396" s="52">
        <v>361507.21</v>
      </c>
      <c r="F396" s="19">
        <v>101.36550339999999</v>
      </c>
      <c r="G396" s="19">
        <v>0.91071076047619037</v>
      </c>
      <c r="H396" s="21">
        <v>45210</v>
      </c>
    </row>
    <row r="397" spans="3:8" x14ac:dyDescent="0.25">
      <c r="C397" s="18">
        <v>45209</v>
      </c>
      <c r="D397" s="19">
        <v>103.35</v>
      </c>
      <c r="E397" s="52">
        <v>573344.06000000006</v>
      </c>
      <c r="F397" s="19">
        <v>101.4333479</v>
      </c>
      <c r="G397" s="19">
        <v>0.91071076047619037</v>
      </c>
      <c r="H397" s="21">
        <v>45209</v>
      </c>
    </row>
    <row r="398" spans="3:8" x14ac:dyDescent="0.25">
      <c r="C398" s="18">
        <v>45208</v>
      </c>
      <c r="D398" s="19">
        <v>102.77</v>
      </c>
      <c r="E398" s="52">
        <v>887147.74</v>
      </c>
      <c r="F398" s="19">
        <v>101.3232886</v>
      </c>
      <c r="G398" s="19">
        <v>0.91071076047619037</v>
      </c>
      <c r="H398" s="21">
        <v>45208</v>
      </c>
    </row>
    <row r="399" spans="3:8" x14ac:dyDescent="0.25">
      <c r="C399" s="18">
        <v>45205</v>
      </c>
      <c r="D399" s="19">
        <v>103.59</v>
      </c>
      <c r="E399" s="52">
        <v>623184.86</v>
      </c>
      <c r="F399" s="19">
        <v>100.9848078</v>
      </c>
      <c r="G399" s="19">
        <v>0.91071076047619037</v>
      </c>
      <c r="H399" s="21">
        <v>45205</v>
      </c>
    </row>
    <row r="400" spans="3:8" x14ac:dyDescent="0.25">
      <c r="C400" s="18">
        <v>45204</v>
      </c>
      <c r="D400" s="19">
        <v>103.95</v>
      </c>
      <c r="E400" s="52">
        <v>1826573.13</v>
      </c>
      <c r="F400" s="19">
        <v>100.76687680000001</v>
      </c>
      <c r="G400" s="19">
        <v>0.91071076047619037</v>
      </c>
      <c r="H400" s="21">
        <v>45204</v>
      </c>
    </row>
    <row r="401" spans="3:8" x14ac:dyDescent="0.25">
      <c r="C401" s="18">
        <v>45203</v>
      </c>
      <c r="D401" s="19">
        <v>104.1</v>
      </c>
      <c r="E401" s="52">
        <v>452474.81</v>
      </c>
      <c r="F401" s="19">
        <v>100.7848994</v>
      </c>
      <c r="G401" s="19">
        <v>0.91071076047619037</v>
      </c>
      <c r="H401" s="21">
        <v>45203</v>
      </c>
    </row>
    <row r="402" spans="3:8" x14ac:dyDescent="0.25">
      <c r="C402" s="18">
        <v>45202</v>
      </c>
      <c r="D402" s="19">
        <v>104</v>
      </c>
      <c r="E402" s="52">
        <v>1142429.98</v>
      </c>
      <c r="F402" s="19">
        <v>100.5191355</v>
      </c>
      <c r="G402" s="19">
        <v>0.91071076047619037</v>
      </c>
      <c r="H402" s="21">
        <v>45202</v>
      </c>
    </row>
    <row r="403" spans="3:8" x14ac:dyDescent="0.25">
      <c r="C403" s="18">
        <v>45201</v>
      </c>
      <c r="D403" s="19">
        <v>104.25</v>
      </c>
      <c r="E403" s="52">
        <v>516071.75</v>
      </c>
      <c r="F403" s="19">
        <v>100.94979259999999</v>
      </c>
      <c r="G403" s="19">
        <v>0.91071076047619037</v>
      </c>
      <c r="H403" s="21">
        <v>45201</v>
      </c>
    </row>
    <row r="404" spans="3:8" x14ac:dyDescent="0.25">
      <c r="C404" s="18">
        <v>45198</v>
      </c>
      <c r="D404" s="19">
        <v>105.85</v>
      </c>
      <c r="E404" s="52">
        <v>220527.82</v>
      </c>
      <c r="F404" s="19">
        <v>101.2111925</v>
      </c>
      <c r="G404" s="19">
        <v>1.085698901</v>
      </c>
      <c r="H404" s="21">
        <v>45198</v>
      </c>
    </row>
    <row r="405" spans="3:8" x14ac:dyDescent="0.25">
      <c r="C405" s="18">
        <v>45197</v>
      </c>
      <c r="D405" s="19">
        <v>105.01</v>
      </c>
      <c r="E405" s="52">
        <v>2059325.15</v>
      </c>
      <c r="F405" s="19">
        <v>101.6771674</v>
      </c>
      <c r="G405" s="19">
        <v>1.085698901</v>
      </c>
      <c r="H405" s="21">
        <v>45197</v>
      </c>
    </row>
    <row r="406" spans="3:8" x14ac:dyDescent="0.25">
      <c r="C406" s="18">
        <v>45196</v>
      </c>
      <c r="D406" s="19">
        <v>105.37</v>
      </c>
      <c r="E406" s="52">
        <v>1585683.15</v>
      </c>
      <c r="F406" s="19">
        <v>101.34430020000001</v>
      </c>
      <c r="G406" s="19">
        <v>1.085698901</v>
      </c>
      <c r="H406" s="21">
        <v>45196</v>
      </c>
    </row>
    <row r="407" spans="3:8" x14ac:dyDescent="0.25">
      <c r="C407" s="18">
        <v>45195</v>
      </c>
      <c r="D407" s="19">
        <v>105.38</v>
      </c>
      <c r="E407" s="52">
        <v>612663.75</v>
      </c>
      <c r="F407" s="19">
        <v>101.51556239999999</v>
      </c>
      <c r="G407" s="19">
        <v>1.085698901</v>
      </c>
      <c r="H407" s="21">
        <v>45195</v>
      </c>
    </row>
    <row r="408" spans="3:8" x14ac:dyDescent="0.25">
      <c r="C408" s="18">
        <v>45194</v>
      </c>
      <c r="D408" s="19">
        <v>105.55</v>
      </c>
      <c r="E408" s="52">
        <v>302446.33</v>
      </c>
      <c r="F408" s="19">
        <v>102.25656770000001</v>
      </c>
      <c r="G408" s="19">
        <v>1.085698901</v>
      </c>
      <c r="H408" s="21">
        <v>45194</v>
      </c>
    </row>
    <row r="409" spans="3:8" x14ac:dyDescent="0.25">
      <c r="C409" s="18">
        <v>45191</v>
      </c>
      <c r="D409" s="19">
        <v>104.85</v>
      </c>
      <c r="E409" s="52">
        <v>711977.15</v>
      </c>
      <c r="F409" s="19">
        <v>102.47494090000001</v>
      </c>
      <c r="G409" s="19">
        <v>1.085698901</v>
      </c>
      <c r="H409" s="21">
        <v>45191</v>
      </c>
    </row>
    <row r="410" spans="3:8" x14ac:dyDescent="0.25">
      <c r="C410" s="18">
        <v>45190</v>
      </c>
      <c r="D410" s="19">
        <v>104.69</v>
      </c>
      <c r="E410" s="52">
        <v>3915260.44</v>
      </c>
      <c r="F410" s="19">
        <v>102.4114371</v>
      </c>
      <c r="G410" s="19">
        <v>1.085698901</v>
      </c>
      <c r="H410" s="21">
        <v>45190</v>
      </c>
    </row>
    <row r="411" spans="3:8" x14ac:dyDescent="0.25">
      <c r="C411" s="18">
        <v>45189</v>
      </c>
      <c r="D411" s="19">
        <v>105.2</v>
      </c>
      <c r="E411" s="52">
        <v>1791799.08</v>
      </c>
      <c r="F411" s="19">
        <v>102.4523102</v>
      </c>
      <c r="G411" s="19">
        <v>1.085698901</v>
      </c>
      <c r="H411" s="21">
        <v>45189</v>
      </c>
    </row>
    <row r="412" spans="3:8" x14ac:dyDescent="0.25">
      <c r="C412" s="18">
        <v>45188</v>
      </c>
      <c r="D412" s="19">
        <v>104.68</v>
      </c>
      <c r="E412" s="52">
        <v>745435.18</v>
      </c>
      <c r="F412" s="19">
        <v>102.4800997</v>
      </c>
      <c r="G412" s="19">
        <v>1.085698901</v>
      </c>
      <c r="H412" s="21">
        <v>45188</v>
      </c>
    </row>
    <row r="413" spans="3:8" x14ac:dyDescent="0.25">
      <c r="C413" s="18">
        <v>45187</v>
      </c>
      <c r="D413" s="19">
        <v>104.6</v>
      </c>
      <c r="E413" s="52">
        <v>1267427.26</v>
      </c>
      <c r="F413" s="19">
        <v>102.5719969</v>
      </c>
      <c r="G413" s="19">
        <v>1.085698901</v>
      </c>
      <c r="H413" s="21">
        <v>45187</v>
      </c>
    </row>
    <row r="414" spans="3:8" x14ac:dyDescent="0.25">
      <c r="C414" s="18">
        <v>45184</v>
      </c>
      <c r="D414" s="19">
        <v>104.1</v>
      </c>
      <c r="E414" s="52">
        <v>533822.88</v>
      </c>
      <c r="F414" s="19">
        <v>102.604874</v>
      </c>
      <c r="G414" s="19">
        <v>1.085698901</v>
      </c>
      <c r="H414" s="21">
        <v>45184</v>
      </c>
    </row>
    <row r="415" spans="3:8" x14ac:dyDescent="0.25">
      <c r="C415" s="18">
        <v>45183</v>
      </c>
      <c r="D415" s="19">
        <v>104.49</v>
      </c>
      <c r="E415" s="52">
        <v>616009.76</v>
      </c>
      <c r="F415" s="19">
        <v>102.7145774</v>
      </c>
      <c r="G415" s="19">
        <v>1.085698901</v>
      </c>
      <c r="H415" s="21">
        <v>45183</v>
      </c>
    </row>
    <row r="416" spans="3:8" x14ac:dyDescent="0.25">
      <c r="C416" s="18">
        <v>45182</v>
      </c>
      <c r="D416" s="19">
        <v>104</v>
      </c>
      <c r="E416" s="52">
        <v>1394463.42</v>
      </c>
      <c r="F416" s="19">
        <v>102.6456211</v>
      </c>
      <c r="G416" s="19">
        <v>1.085698901</v>
      </c>
      <c r="H416" s="21">
        <v>45182</v>
      </c>
    </row>
    <row r="417" spans="3:8" x14ac:dyDescent="0.25">
      <c r="C417" s="18">
        <v>45181</v>
      </c>
      <c r="D417" s="19">
        <v>104.4</v>
      </c>
      <c r="E417" s="52">
        <v>1059030.1599999999</v>
      </c>
      <c r="F417" s="19">
        <v>102.6566394</v>
      </c>
      <c r="G417" s="19">
        <v>1.085698901</v>
      </c>
      <c r="H417" s="21">
        <v>45181</v>
      </c>
    </row>
    <row r="418" spans="3:8" x14ac:dyDescent="0.25">
      <c r="C418" s="18">
        <v>45180</v>
      </c>
      <c r="D418" s="19">
        <v>104.27</v>
      </c>
      <c r="E418" s="52">
        <v>760033.88</v>
      </c>
      <c r="F418" s="19">
        <v>102.4920822</v>
      </c>
      <c r="G418" s="19">
        <v>1.085698901</v>
      </c>
      <c r="H418" s="21">
        <v>45180</v>
      </c>
    </row>
    <row r="419" spans="3:8" x14ac:dyDescent="0.25">
      <c r="C419" s="18">
        <v>45177</v>
      </c>
      <c r="D419" s="19">
        <v>104.8</v>
      </c>
      <c r="E419" s="52">
        <v>915168.45</v>
      </c>
      <c r="F419" s="19">
        <v>102.4533222</v>
      </c>
      <c r="G419" s="19">
        <v>1.085698901</v>
      </c>
      <c r="H419" s="21">
        <v>45177</v>
      </c>
    </row>
    <row r="420" spans="3:8" x14ac:dyDescent="0.25">
      <c r="C420" s="18">
        <v>45175</v>
      </c>
      <c r="D420" s="19">
        <v>103</v>
      </c>
      <c r="E420" s="52">
        <v>507221.24</v>
      </c>
      <c r="F420" s="19">
        <v>102.2720978</v>
      </c>
      <c r="G420" s="19">
        <v>1.085698901</v>
      </c>
      <c r="H420" s="21">
        <v>45175</v>
      </c>
    </row>
    <row r="421" spans="3:8" x14ac:dyDescent="0.25">
      <c r="C421" s="18">
        <v>45174</v>
      </c>
      <c r="D421" s="19">
        <v>102.52</v>
      </c>
      <c r="E421" s="52">
        <v>1032825.23</v>
      </c>
      <c r="F421" s="19">
        <v>102.17485379999999</v>
      </c>
      <c r="G421" s="19">
        <v>1.085698901</v>
      </c>
      <c r="H421" s="21">
        <v>45174</v>
      </c>
    </row>
    <row r="422" spans="3:8" x14ac:dyDescent="0.25">
      <c r="C422" s="18">
        <v>45173</v>
      </c>
      <c r="D422" s="19">
        <v>102.7</v>
      </c>
      <c r="E422" s="52">
        <v>1013834.42</v>
      </c>
      <c r="F422" s="19">
        <v>102.2823253</v>
      </c>
      <c r="G422" s="19">
        <v>1.085698901</v>
      </c>
      <c r="H422" s="21">
        <v>45173</v>
      </c>
    </row>
    <row r="423" spans="3:8" x14ac:dyDescent="0.25">
      <c r="C423" s="18">
        <v>45170</v>
      </c>
      <c r="D423" s="19">
        <v>103.01</v>
      </c>
      <c r="E423" s="52">
        <v>669023.27</v>
      </c>
      <c r="F423" s="19">
        <v>102.3255255</v>
      </c>
      <c r="G423" s="19">
        <v>1.085698901</v>
      </c>
      <c r="H423" s="21">
        <v>45170</v>
      </c>
    </row>
    <row r="424" spans="3:8" x14ac:dyDescent="0.25">
      <c r="C424" s="18">
        <v>45169</v>
      </c>
      <c r="D424" s="19">
        <v>103.86</v>
      </c>
      <c r="E424" s="52">
        <v>483484.05</v>
      </c>
      <c r="F424" s="19">
        <v>102.27915470000001</v>
      </c>
      <c r="G424" s="19">
        <v>1.1326781575</v>
      </c>
      <c r="H424" s="21">
        <v>45169</v>
      </c>
    </row>
    <row r="425" spans="3:8" x14ac:dyDescent="0.25">
      <c r="C425" s="18">
        <v>45168</v>
      </c>
      <c r="D425" s="19">
        <v>103.3</v>
      </c>
      <c r="E425" s="52">
        <v>1024099.79</v>
      </c>
      <c r="F425" s="19">
        <v>103.63332080000001</v>
      </c>
      <c r="G425" s="19">
        <v>1.1326781575</v>
      </c>
      <c r="H425" s="21">
        <v>45168</v>
      </c>
    </row>
    <row r="426" spans="3:8" x14ac:dyDescent="0.25">
      <c r="C426" s="18">
        <v>45167</v>
      </c>
      <c r="D426" s="19">
        <v>103</v>
      </c>
      <c r="E426" s="52">
        <v>1300181.3400000001</v>
      </c>
      <c r="F426" s="19">
        <v>103.6665838</v>
      </c>
      <c r="G426" s="19">
        <v>1.1326781575</v>
      </c>
      <c r="H426" s="21">
        <v>45167</v>
      </c>
    </row>
    <row r="427" spans="3:8" x14ac:dyDescent="0.25">
      <c r="C427" s="18">
        <v>45166</v>
      </c>
      <c r="D427" s="19">
        <v>102.8</v>
      </c>
      <c r="E427" s="52">
        <v>1190489.24</v>
      </c>
      <c r="F427" s="19">
        <v>103.5669637</v>
      </c>
      <c r="G427" s="19">
        <v>1.1326781575</v>
      </c>
      <c r="H427" s="21">
        <v>45166</v>
      </c>
    </row>
    <row r="428" spans="3:8" x14ac:dyDescent="0.25">
      <c r="C428" s="18">
        <v>45163</v>
      </c>
      <c r="D428" s="19">
        <v>102.85</v>
      </c>
      <c r="E428" s="52">
        <v>1682746.38</v>
      </c>
      <c r="F428" s="19">
        <v>103.5721018</v>
      </c>
      <c r="G428" s="19">
        <v>1.1326781575</v>
      </c>
      <c r="H428" s="21">
        <v>45163</v>
      </c>
    </row>
    <row r="429" spans="3:8" x14ac:dyDescent="0.25">
      <c r="C429" s="18">
        <v>45162</v>
      </c>
      <c r="D429" s="19">
        <v>102.9</v>
      </c>
      <c r="E429" s="52">
        <v>1550760.96</v>
      </c>
      <c r="F429" s="19">
        <v>103.6022078</v>
      </c>
      <c r="G429" s="19">
        <v>1.1326781575</v>
      </c>
      <c r="H429" s="21">
        <v>45162</v>
      </c>
    </row>
    <row r="430" spans="3:8" x14ac:dyDescent="0.25">
      <c r="C430" s="18">
        <v>45161</v>
      </c>
      <c r="D430" s="19">
        <v>103</v>
      </c>
      <c r="E430" s="52">
        <v>1269342.8500000001</v>
      </c>
      <c r="F430" s="19">
        <v>103.55487890000001</v>
      </c>
      <c r="G430" s="19">
        <v>1.1326781575</v>
      </c>
      <c r="H430" s="21">
        <v>45161</v>
      </c>
    </row>
    <row r="431" spans="3:8" x14ac:dyDescent="0.25">
      <c r="C431" s="18">
        <v>45160</v>
      </c>
      <c r="D431" s="19">
        <v>103.87</v>
      </c>
      <c r="E431" s="52">
        <v>560320.65</v>
      </c>
      <c r="F431" s="19">
        <v>103.3646526</v>
      </c>
      <c r="G431" s="19">
        <v>1.1326781575</v>
      </c>
      <c r="H431" s="21">
        <v>45160</v>
      </c>
    </row>
  </sheetData>
  <sortState xmlns:xlrd2="http://schemas.microsoft.com/office/spreadsheetml/2017/richdata2" ref="C158:H183">
    <sortCondition descending="1" ref="C158:C183"/>
  </sortState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4 3 e b 4 5 1 d - 9 c 4 0 - 4 e e 2 - 9 3 3 6 - 7 2 8 9 5 c a f d d e a "   x m l n s = " h t t p : / / s c h e m a s . m i c r o s o f t . c o m / D a t a M a s h u p " > A A A A A B M D A A B Q S w M E F A A C A A g A w V H K U q 8 D k s O j A A A A 9 Q A A A B I A H A B D b 2 5 m a W c v U G F j a 2 F n Z S 5 4 b W w g o h g A K K A U A A A A A A A A A A A A A A A A A A A A A A A A A A A A h Y 8 x D o I w G I W v Q r r T l r o o + S m J r p I Y T Y x r U y o 0 Q C G 0 W O 7 m 4 J G 8 g h h F 3 R z f 9 7 7 h v f v 1 B u n Y 1 M F F 9 V a 3 J k E R p i h Q R r a 5 N k W C B n c O l y j l s B O y E o U K J t n Y e L R 5 g k r n u p g Q 7 z 3 2 C 9 z 2 B W G U R u S U b Q + y V I 1 A H 1 n / l 0 N t r B N G K s T h + B r D G V 5 F m F G G K Z C Z Q a b N t 2 f T 3 G f 7 A 2 E z 1 G 7 o F e 9 c u N 4 D m S O Q 9 w X + A F B L A w Q U A A I A C A D B U c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V H K U i i K R 7 g O A A A A E Q A A A B M A H A B G b 3 J t d W x h c y 9 T Z W N 0 a W 9 u M S 5 t I K I Y A C i g F A A A A A A A A A A A A A A A A A A A A A A A A A A A A C t O T S 7 J z M 9 T C I b Q h t Y A U E s B A i 0 A F A A C A A g A w V H K U q 8 D k s O j A A A A 9 Q A A A B I A A A A A A A A A A A A A A A A A A A A A A E N v b m Z p Z y 9 Q Y W N r Y W d l L n h t b F B L A Q I t A B Q A A g A I A M F R y l I P y u m r p A A A A O k A A A A T A A A A A A A A A A A A A A A A A O 8 A A A B b Q 2 9 u d G V u d F 9 U e X B l c 1 0 u e G 1 s U E s B A i 0 A F A A C A A g A w V H K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H L 5 F u f x G s 9 s d M / U k 3 h U A A A A A A g A A A A A A A 2 Y A A M A A A A A Q A A A A p j q D C / 9 n w W L I Z Z Q 0 W 4 M g o A A A A A A E g A A A o A A A A B A A A A B z 8 E l o h b G 4 K M 5 Z O V u T P y Z Z U A A A A P L B / g 7 w G y U b S F q O l N 7 J a L Z r 6 n J V 6 D a J A l y X k G j S t i 1 v U M f + w P j j 6 d V g m 2 h Q f a q C 9 6 L k W F 4 B w 0 h p 4 H K t d E a n g I b X 1 f f 0 / w s 4 2 5 S A r u q k h m 1 + F A A A A N e U C s l W e 1 j h X u u 0 T w s m I 6 c s b W X 7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1d1d09-f460-4121-8a5f-1d82a263e5ab" xsi:nil="true"/>
    <lcf76f155ced4ddcb4097134ff3c332f xmlns="158d1859-ff68-4431-9da7-ed8c2cfaab8a">
      <Terms xmlns="http://schemas.microsoft.com/office/infopath/2007/PartnerControls"/>
    </lcf76f155ced4ddcb4097134ff3c332f>
    <_ip_UnifiedCompliancePolicyUIAction xmlns="http://schemas.microsoft.com/sharepoint/v3" xsi:nil="true"/>
    <Gestor xmlns="158d1859-ff68-4431-9da7-ed8c2cfaab8a">
      <UserInfo>
        <DisplayName/>
        <AccountId xsi:nil="true"/>
        <AccountType/>
      </UserInfo>
    </Gestor>
    <Subtema xmlns="158d1859-ff68-4431-9da7-ed8c2cfaab8a" xsi:nil="true"/>
    <_ip_UnifiedCompliancePolicyProperties xmlns="http://schemas.microsoft.com/sharepoint/v3" xsi:nil="true"/>
    <Introdu_x00e7__x00e3_o xmlns="158d1859-ff68-4431-9da7-ed8c2cfaab8a" xsi:nil="true"/>
    <T_x00f3_picos xmlns="158d1859-ff68-4431-9da7-ed8c2cfaab8a" xsi:nil="true"/>
    <Desenvolvimento xmlns="158d1859-ff68-4431-9da7-ed8c2cfaab8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611EAC055429409D8B7CDFFCC277A8" ma:contentTypeVersion="32" ma:contentTypeDescription="Criar um novo documento." ma:contentTypeScope="" ma:versionID="a88fab23b436c7ee5c3251fa55b8b589">
  <xsd:schema xmlns:xsd="http://www.w3.org/2001/XMLSchema" xmlns:xs="http://www.w3.org/2001/XMLSchema" xmlns:p="http://schemas.microsoft.com/office/2006/metadata/properties" xmlns:ns1="http://schemas.microsoft.com/sharepoint/v3" xmlns:ns2="158d1859-ff68-4431-9da7-ed8c2cfaab8a" xmlns:ns3="a91d1d09-f460-4121-8a5f-1d82a263e5ab" targetNamespace="http://schemas.microsoft.com/office/2006/metadata/properties" ma:root="true" ma:fieldsID="52b49f9de497f5f502f0d2b4004bea69" ns1:_="" ns2:_="" ns3:_="">
    <xsd:import namespace="http://schemas.microsoft.com/sharepoint/v3"/>
    <xsd:import namespace="158d1859-ff68-4431-9da7-ed8c2cfaab8a"/>
    <xsd:import namespace="a91d1d09-f460-4121-8a5f-1d82a263e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Introdu_x00e7__x00e3_o" minOccurs="0"/>
                <xsd:element ref="ns2:T_x00f3_picos" minOccurs="0"/>
                <xsd:element ref="ns2:Desenvolvimento" minOccurs="0"/>
                <xsd:element ref="ns2:Gestor" minOccurs="0"/>
                <xsd:element ref="ns2:Subtem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U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1859-ff68-4431-9da7-ed8c2cfaa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ntrodu_x00e7__x00e3_o" ma:index="22" nillable="true" ma:displayName="Introdução" ma:format="Dropdown" ma:internalName="Introdu_x00e7__x00e3_o">
      <xsd:simpleType>
        <xsd:restriction base="dms:Note">
          <xsd:maxLength value="255"/>
        </xsd:restriction>
      </xsd:simpleType>
    </xsd:element>
    <xsd:element name="T_x00f3_picos" ma:index="23" nillable="true" ma:displayName="Tópicos" ma:format="Dropdown" ma:internalName="T_x00f3_picos">
      <xsd:simpleType>
        <xsd:restriction base="dms:Note">
          <xsd:maxLength value="255"/>
        </xsd:restriction>
      </xsd:simpleType>
    </xsd:element>
    <xsd:element name="Desenvolvimento" ma:index="24" nillable="true" ma:displayName="Desenvolvimento" ma:format="Dropdown" ma:internalName="Desenvolvimento">
      <xsd:simpleType>
        <xsd:restriction base="dms:Note">
          <xsd:maxLength value="255"/>
        </xsd:restriction>
      </xsd:simpleType>
    </xsd:element>
    <xsd:element name="Gestor" ma:index="25" nillable="true" ma:displayName="Gestor" ma:format="Dropdown" ma:list="UserInfo" ma:SharePointGroup="0" ma:internalName="Ges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tema" ma:index="26" nillable="true" ma:displayName="Subtema" ma:format="Dropdown" ma:internalName="Subtema">
      <xsd:simpleType>
        <xsd:restriction base="dms:Choice">
          <xsd:enumeration value="Sim"/>
          <xsd:enumeration value="Não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Etiqueta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d1d09-f460-4121-8a5f-1d82a263e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cc1f52a3-b60c-45f1-b612-a689eab9cde6}" ma:internalName="TaxCatchAll" ma:showField="CatchAllData" ma:web="a91d1d09-f460-4121-8a5f-1d82a263e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D5CD17-0B3E-40C9-8530-358B2E2ED73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E8E0909-401F-4F39-82C5-478F3B1E4F54}">
  <ds:schemaRefs>
    <ds:schemaRef ds:uri="158d1859-ff68-4431-9da7-ed8c2cfaab8a"/>
    <ds:schemaRef ds:uri="http://purl.org/dc/elements/1.1/"/>
    <ds:schemaRef ds:uri="a91d1d09-f460-4121-8a5f-1d82a263e5ab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1d19b76c-818e-4355-b09e-cadb4edeb9e0"/>
  </ds:schemaRefs>
</ds:datastoreItem>
</file>

<file path=customXml/itemProps3.xml><?xml version="1.0" encoding="utf-8"?>
<ds:datastoreItem xmlns:ds="http://schemas.openxmlformats.org/officeDocument/2006/customXml" ds:itemID="{2FCC208B-1F35-4099-AEF0-413D5D17FFE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F601E87-D235-4E4B-BF65-71DB1FF19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8d1859-ff68-4431-9da7-ed8c2cfaab8a"/>
    <ds:schemaRef ds:uri="a91d1d09-f460-4121-8a5f-1d82a263e5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Resumo</vt:lpstr>
      <vt:lpstr>DRE</vt:lpstr>
      <vt:lpstr>Carteira de Ativos</vt:lpstr>
      <vt:lpstr>Rentabilidade</vt:lpstr>
      <vt:lpstr>Dados de Mercado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Gebara Reis</dc:creator>
  <cp:keywords/>
  <dc:description/>
  <cp:lastModifiedBy>Lucas Nunes Badaro</cp:lastModifiedBy>
  <cp:revision/>
  <dcterms:created xsi:type="dcterms:W3CDTF">2021-06-09T17:26:56Z</dcterms:created>
  <dcterms:modified xsi:type="dcterms:W3CDTF">2025-04-14T18:40:09Z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0x01010076611EAC055429409D8B7CDFFCC277A8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2022-10-05T21:56:06Z</vt:lpwstr>
  </property>
  <property fmtid="{D5CDD505-2E9C-101B-9397-08002B2CF9AE}" pid="6" name="MSIP_Label_4fc996bf-6aee-415c-aa4c-e35ad0009c67_Method">
    <vt:lpwstr>Privileged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f44ddda7-dd4e-42ad-a5bf-85eaccfc721f</vt:lpwstr>
  </property>
  <property fmtid="{D5CDD505-2E9C-101B-9397-08002B2CF9AE}" pid="10" name="MSIP_Label_4fc996bf-6aee-415c-aa4c-e35ad0009c67_ContentBits">
    <vt:lpwstr>2</vt:lpwstr>
  </property>
</Properties>
</file>