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iconectados.sharepoint.com/sites/portalk/Documentos Partilhados/14 - RI/00 - RI COMUM/11 Cartas Mensais/FIAGRO/2024.02/"/>
    </mc:Choice>
  </mc:AlternateContent>
  <xr:revisionPtr revIDLastSave="199" documentId="6_{C26AF691-F5C7-40C4-A002-4DEB901FD1D4}" xr6:coauthVersionLast="47" xr6:coauthVersionMax="47" xr10:uidLastSave="{DE946696-6BC9-44DF-8596-2BBDEBD9781A}"/>
  <bookViews>
    <workbookView xWindow="10935" yWindow="-15810" windowWidth="29040" windowHeight="15840" xr2:uid="{5E526054-3283-4C87-9A7D-5A9467E48862}"/>
  </bookViews>
  <sheets>
    <sheet name="Resumo" sheetId="10" r:id="rId1"/>
    <sheet name="DRE" sheetId="6" r:id="rId2"/>
    <sheet name="Carteira de Ativos" sheetId="15" r:id="rId3"/>
    <sheet name="Rentabilidade" sheetId="13" r:id="rId4"/>
    <sheet name="Dados de Mercado" sheetId="7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5" i="13" l="1"/>
  <c r="J15" i="13"/>
  <c r="K15" i="13"/>
  <c r="L15" i="13" l="1"/>
  <c r="N15" i="13" s="1"/>
  <c r="I15" i="13"/>
  <c r="F15" i="13"/>
  <c r="G15" i="13" s="1"/>
  <c r="H15" i="13" s="1"/>
  <c r="F14" i="13"/>
  <c r="G14" i="13" s="1"/>
  <c r="H14" i="13" s="1"/>
  <c r="I14" i="13"/>
  <c r="J14" i="13" s="1"/>
  <c r="K14" i="13" s="1"/>
  <c r="L14" i="13"/>
  <c r="M14" i="13" s="1"/>
  <c r="N14" i="13" s="1"/>
  <c r="F16" i="13" l="1"/>
  <c r="G16" i="13" s="1"/>
  <c r="H16" i="13" s="1"/>
  <c r="I16" i="13"/>
  <c r="J16" i="13" s="1"/>
  <c r="K16" i="13" s="1"/>
  <c r="L16" i="13"/>
  <c r="M16" i="13" s="1"/>
  <c r="N16" i="13" s="1"/>
  <c r="F17" i="13" l="1"/>
  <c r="G17" i="13" s="1"/>
  <c r="H17" i="13" s="1"/>
  <c r="I17" i="13"/>
  <c r="J17" i="13" s="1"/>
  <c r="K17" i="13" s="1"/>
  <c r="L17" i="13"/>
  <c r="M17" i="13" s="1"/>
  <c r="N17" i="13" s="1"/>
  <c r="F18" i="13" l="1"/>
  <c r="G18" i="13" s="1"/>
  <c r="H18" i="13" s="1"/>
  <c r="I18" i="13"/>
  <c r="J18" i="13" s="1"/>
  <c r="K18" i="13" s="1"/>
  <c r="L18" i="13"/>
  <c r="M18" i="13" s="1"/>
  <c r="N18" i="13" s="1"/>
  <c r="F19" i="13"/>
  <c r="G19" i="13" s="1"/>
  <c r="H19" i="13" s="1"/>
  <c r="I19" i="13"/>
  <c r="J19" i="13" s="1"/>
  <c r="K19" i="13" s="1"/>
  <c r="L19" i="13"/>
  <c r="M19" i="13" s="1"/>
  <c r="N19" i="13" s="1"/>
  <c r="L23" i="13"/>
  <c r="M23" i="13" s="1"/>
  <c r="N23" i="13" s="1"/>
  <c r="I23" i="13"/>
  <c r="J23" i="13" s="1"/>
  <c r="K23" i="13" s="1"/>
  <c r="F23" i="13"/>
  <c r="G23" i="13" s="1"/>
  <c r="H23" i="13" s="1"/>
  <c r="L22" i="13"/>
  <c r="M22" i="13" s="1"/>
  <c r="N22" i="13" s="1"/>
  <c r="I22" i="13"/>
  <c r="J22" i="13" s="1"/>
  <c r="K22" i="13" s="1"/>
  <c r="F22" i="13"/>
  <c r="G22" i="13" s="1"/>
  <c r="H22" i="13" s="1"/>
  <c r="L21" i="13"/>
  <c r="M21" i="13" s="1"/>
  <c r="N21" i="13" s="1"/>
  <c r="I21" i="13"/>
  <c r="J21" i="13" s="1"/>
  <c r="K21" i="13" s="1"/>
  <c r="F21" i="13"/>
  <c r="G21" i="13" s="1"/>
  <c r="H21" i="13" s="1"/>
  <c r="L20" i="13"/>
  <c r="M20" i="13" s="1"/>
  <c r="N20" i="13" s="1"/>
  <c r="I20" i="13"/>
  <c r="J20" i="13" s="1"/>
  <c r="K20" i="13" s="1"/>
  <c r="F20" i="13"/>
  <c r="G20" i="13" s="1"/>
  <c r="H20" i="13" s="1"/>
</calcChain>
</file>

<file path=xl/sharedStrings.xml><?xml version="1.0" encoding="utf-8"?>
<sst xmlns="http://schemas.openxmlformats.org/spreadsheetml/2006/main" count="489" uniqueCount="297">
  <si>
    <t xml:space="preserve">Cota Patrimonial </t>
  </si>
  <si>
    <t>Número de Cotistas</t>
  </si>
  <si>
    <t>Cota de Mercado</t>
  </si>
  <si>
    <t>Média Diária de Liquidez</t>
  </si>
  <si>
    <t>Rendimentos do CDI líquidos de IR</t>
  </si>
  <si>
    <t>Início do Fundo</t>
  </si>
  <si>
    <t>Indexador</t>
  </si>
  <si>
    <t>Rendimentos Mensais</t>
  </si>
  <si>
    <t>Negociação e Liquidez</t>
  </si>
  <si>
    <t>Objetivo do Fundo</t>
  </si>
  <si>
    <t>O portfólio é dedicado ao investimento em Ativos de renda fixa de natureza Imobiliária, especialmente em Certificados de Recebíveis Imobiliários (“CRI”).</t>
  </si>
  <si>
    <t>(Não há taxa de performance)</t>
  </si>
  <si>
    <t>-</t>
  </si>
  <si>
    <t>DRE (R$ milhões)</t>
  </si>
  <si>
    <t>(+) Resultado Instr. Caixa</t>
  </si>
  <si>
    <t>(+) Outras Receitas</t>
  </si>
  <si>
    <t>Resultado Líquido</t>
  </si>
  <si>
    <t>Distribuição no mês</t>
  </si>
  <si>
    <t>Resultado por cota (R$)</t>
  </si>
  <si>
    <t> Valores de referência</t>
  </si>
  <si>
    <t xml:space="preserve">1ª Emissão </t>
  </si>
  <si>
    <t>Período</t>
  </si>
  <si>
    <t>Dvd. (R$)</t>
  </si>
  <si>
    <t>Rent. Fundo</t>
  </si>
  <si>
    <t>%Taxa DI Gross-up</t>
  </si>
  <si>
    <t>Carteira de Ativos</t>
  </si>
  <si>
    <t>ATIVO</t>
  </si>
  <si>
    <t>CÓDIGO DO ATIVO</t>
  </si>
  <si>
    <t>EMISSOR</t>
  </si>
  <si>
    <t>INDEX.</t>
  </si>
  <si>
    <t>% DA CARTEIRA</t>
  </si>
  <si>
    <t>DEVEDOR / ATIVO IMOBILIARIO</t>
  </si>
  <si>
    <t>N°</t>
  </si>
  <si>
    <t>Taxa DI</t>
  </si>
  <si>
    <t>%Taxa DI</t>
  </si>
  <si>
    <t>UF</t>
  </si>
  <si>
    <t>LTV</t>
  </si>
  <si>
    <t>Informações Contábeis</t>
  </si>
  <si>
    <t>Data</t>
  </si>
  <si>
    <t>1)</t>
  </si>
  <si>
    <t>2)</t>
  </si>
  <si>
    <t>3)</t>
  </si>
  <si>
    <t>4)</t>
  </si>
  <si>
    <t>5)</t>
  </si>
  <si>
    <t>6)</t>
  </si>
  <si>
    <t>7)</t>
  </si>
  <si>
    <t>8)</t>
  </si>
  <si>
    <t>9)</t>
  </si>
  <si>
    <t>10)</t>
  </si>
  <si>
    <t>14)</t>
  </si>
  <si>
    <t>15)</t>
  </si>
  <si>
    <t>16)</t>
  </si>
  <si>
    <t>17)</t>
  </si>
  <si>
    <t>18)</t>
  </si>
  <si>
    <t>19)</t>
  </si>
  <si>
    <t>20)</t>
  </si>
  <si>
    <t>21)</t>
  </si>
  <si>
    <t>22)</t>
  </si>
  <si>
    <t>23)</t>
  </si>
  <si>
    <t>24)</t>
  </si>
  <si>
    <t>25)</t>
  </si>
  <si>
    <t>26)</t>
  </si>
  <si>
    <t>Garantias</t>
  </si>
  <si>
    <t>GARANTIAS</t>
  </si>
  <si>
    <t>Emissor</t>
  </si>
  <si>
    <t>Rentabilidade</t>
  </si>
  <si>
    <t>Código do Ativo</t>
  </si>
  <si>
    <t>Saldo Curva</t>
  </si>
  <si>
    <t>Saldo MTM</t>
  </si>
  <si>
    <t>% da Carteira</t>
  </si>
  <si>
    <t>27)</t>
  </si>
  <si>
    <t>28)</t>
  </si>
  <si>
    <t>29)</t>
  </si>
  <si>
    <t>30)</t>
  </si>
  <si>
    <t>31)</t>
  </si>
  <si>
    <t>32)</t>
  </si>
  <si>
    <t>33)</t>
  </si>
  <si>
    <t xml:space="preserve">Volume Negociado </t>
  </si>
  <si>
    <t>Data gráfico</t>
  </si>
  <si>
    <t>Valor de Mercado (R$)</t>
  </si>
  <si>
    <t>Valor Patrimonial (R$)</t>
  </si>
  <si>
    <t>Setores</t>
  </si>
  <si>
    <t>DRE</t>
  </si>
  <si>
    <t>TAXA AQUISIÇÃO</t>
  </si>
  <si>
    <t>TAXA MTM</t>
  </si>
  <si>
    <t>SETOR</t>
  </si>
  <si>
    <t>VENCIMENTO DO CRI</t>
  </si>
  <si>
    <t>Taxa Aquisição</t>
  </si>
  <si>
    <t>Taxa MTM</t>
  </si>
  <si>
    <t>Dividendos</t>
  </si>
  <si>
    <t>Demonstração do Resultado do Ex.</t>
  </si>
  <si>
    <t>Dividendos a Pagar</t>
  </si>
  <si>
    <t>Vencimento do CRI</t>
  </si>
  <si>
    <t>Dados de Mercado</t>
  </si>
  <si>
    <t>Rentabilidade do Fundo</t>
  </si>
  <si>
    <t>% Taxa DI</t>
  </si>
  <si>
    <t>% Taxa DI Gross Up</t>
  </si>
  <si>
    <t>Unidade Federativa</t>
  </si>
  <si>
    <t>Valor de Mercado</t>
  </si>
  <si>
    <t xml:space="preserve">Valor Patrimonial </t>
  </si>
  <si>
    <t>Volume Negociado (R$)</t>
  </si>
  <si>
    <t>34)</t>
  </si>
  <si>
    <t>35)</t>
  </si>
  <si>
    <t>36)</t>
  </si>
  <si>
    <t>Taxa de Administração</t>
  </si>
  <si>
    <t>Patrimônio Líquido</t>
  </si>
  <si>
    <t>Devedor / Ativo Imobiliário</t>
  </si>
  <si>
    <t>Sumário</t>
  </si>
  <si>
    <t>Resumo</t>
  </si>
  <si>
    <t>Duration</t>
  </si>
  <si>
    <t>Prazo Médio</t>
  </si>
  <si>
    <t>Patrimonio Liquido</t>
  </si>
  <si>
    <t>Taxa de Admnistração</t>
  </si>
  <si>
    <t>*Dados referentes ao dia:</t>
  </si>
  <si>
    <t>PRAZO MÉDIO</t>
  </si>
  <si>
    <t>Dividendos a pagar no mês</t>
  </si>
  <si>
    <t>Cx.</t>
  </si>
  <si>
    <t>SALDO CURVA
(R$ milhões)</t>
  </si>
  <si>
    <t>SALDO MTM
(R$ milhões)</t>
  </si>
  <si>
    <t>CRA</t>
  </si>
  <si>
    <t>(+) Resultado CRA</t>
  </si>
  <si>
    <t xml:space="preserve">2ª Emissão </t>
  </si>
  <si>
    <t>DURATION</t>
  </si>
  <si>
    <t>AF de Imóvel industrial, FR e Aval</t>
  </si>
  <si>
    <t>SP e PA</t>
  </si>
  <si>
    <t>CRA022006BT</t>
  </si>
  <si>
    <t>Agropecuária Schio</t>
  </si>
  <si>
    <t>CDI +</t>
  </si>
  <si>
    <t>AF de terras e Aval</t>
  </si>
  <si>
    <t>RS</t>
  </si>
  <si>
    <t>CRA021005QP</t>
  </si>
  <si>
    <t>Usina Itamarati</t>
  </si>
  <si>
    <t>VERT</t>
  </si>
  <si>
    <t>MT</t>
  </si>
  <si>
    <t>CRA021005QS</t>
  </si>
  <si>
    <t>CRA022007VK</t>
  </si>
  <si>
    <t>Tecnomyl</t>
  </si>
  <si>
    <t>VIRG</t>
  </si>
  <si>
    <t>CF e Aval</t>
  </si>
  <si>
    <t>Diversos</t>
  </si>
  <si>
    <t>CRA022007VL</t>
  </si>
  <si>
    <t>CRA022007VM</t>
  </si>
  <si>
    <t>CRA02200B42</t>
  </si>
  <si>
    <t>Frigol</t>
  </si>
  <si>
    <t>Proteína Animal</t>
  </si>
  <si>
    <t>CRA021004I3</t>
  </si>
  <si>
    <t>Rio Amambai Agroenergia</t>
  </si>
  <si>
    <t>MS</t>
  </si>
  <si>
    <t>CRA021004I4</t>
  </si>
  <si>
    <t>CRA021004I5</t>
  </si>
  <si>
    <t>CRA021004I6</t>
  </si>
  <si>
    <t>CRA022008C4</t>
  </si>
  <si>
    <t>Nativa</t>
  </si>
  <si>
    <t>AF de estoque de insumos e grãos, CF e Aval</t>
  </si>
  <si>
    <t>GO</t>
  </si>
  <si>
    <t>37)</t>
  </si>
  <si>
    <t>Agente Fiduciário</t>
  </si>
  <si>
    <t>%Taxa DI Gross-up 2</t>
  </si>
  <si>
    <t>%Taxa DI Gross-up 3</t>
  </si>
  <si>
    <t xml:space="preserve">3ª Emissão </t>
  </si>
  <si>
    <t>CRA022007EP</t>
  </si>
  <si>
    <t>Klabin</t>
  </si>
  <si>
    <t>IPCA +</t>
  </si>
  <si>
    <t>CRA0220073P</t>
  </si>
  <si>
    <t>Minerva</t>
  </si>
  <si>
    <t>CRA022008NB</t>
  </si>
  <si>
    <t>Raízen</t>
  </si>
  <si>
    <t>CRA022000B5</t>
  </si>
  <si>
    <t>Distribuição por cota (R$)</t>
  </si>
  <si>
    <t>CRA022007KI</t>
  </si>
  <si>
    <t>CRA023008HL</t>
  </si>
  <si>
    <t>CRA023009EX</t>
  </si>
  <si>
    <t>CRA021002YB</t>
  </si>
  <si>
    <t>Cocal</t>
  </si>
  <si>
    <t>Hinove</t>
  </si>
  <si>
    <t>Cepêra</t>
  </si>
  <si>
    <t>Eldorado</t>
  </si>
  <si>
    <t>OPEA</t>
  </si>
  <si>
    <t>SP e MS</t>
  </si>
  <si>
    <t>SP</t>
  </si>
  <si>
    <t>LCI</t>
  </si>
  <si>
    <t>1,20*</t>
  </si>
  <si>
    <t>0,94*</t>
  </si>
  <si>
    <t>*Considerando a média ponderada das distribuições para os cotistas até a 3ª emissão e cotistas entrantes pela 4ª emissão</t>
  </si>
  <si>
    <t>CRA0230073L</t>
  </si>
  <si>
    <t>J Macedo</t>
  </si>
  <si>
    <t>CRA0230073N</t>
  </si>
  <si>
    <t>Indústria Alimentícia</t>
  </si>
  <si>
    <t>ago.23</t>
  </si>
  <si>
    <t>CRA022004H5</t>
  </si>
  <si>
    <t>Nardini</t>
  </si>
  <si>
    <t>SP e GO</t>
  </si>
  <si>
    <t>(+) Resultado LCI</t>
  </si>
  <si>
    <t>(-) Despesas dos fundos</t>
  </si>
  <si>
    <r>
      <t xml:space="preserve">Volume Negociado </t>
    </r>
    <r>
      <rPr>
        <sz val="7"/>
        <color rgb="FFFFFFFF"/>
        <rFont val="Tahoma"/>
        <family val="2"/>
      </rPr>
      <t>(Média Diária do Mês)</t>
    </r>
  </si>
  <si>
    <t>Bioenergia</t>
  </si>
  <si>
    <t>Vários</t>
  </si>
  <si>
    <t>Papel e Celulose</t>
  </si>
  <si>
    <t>CRA0220079D</t>
  </si>
  <si>
    <t>BRF</t>
  </si>
  <si>
    <t>Produção Primária</t>
  </si>
  <si>
    <t>AF de terras, CF de recebíveis de arrendamento e aval dos acionistas</t>
  </si>
  <si>
    <t>CRA021002N3</t>
  </si>
  <si>
    <t>Zilor</t>
  </si>
  <si>
    <t>AF, CF e Aval</t>
  </si>
  <si>
    <t>AF de terras, soqueiras, penhor de cana e FR</t>
  </si>
  <si>
    <t>AF e Aval</t>
  </si>
  <si>
    <t>AF de terreno, maquinas, soqueiras, cana e CF de contratos de venda de açucar e etanol</t>
  </si>
  <si>
    <t>Total</t>
  </si>
  <si>
    <t>Alocação atual em % do PL</t>
  </si>
  <si>
    <t>CRA02300M81</t>
  </si>
  <si>
    <t>Bahia Etanol</t>
  </si>
  <si>
    <t>CRA02300M82</t>
  </si>
  <si>
    <t>AF, AF de ações e Aval</t>
  </si>
  <si>
    <t>BA</t>
  </si>
  <si>
    <t>(+) Resultado FII</t>
  </si>
  <si>
    <t>ECO</t>
  </si>
  <si>
    <t>AF e aval</t>
  </si>
  <si>
    <t>DF, GO, MG e TO</t>
  </si>
  <si>
    <t>CRA0230012X</t>
  </si>
  <si>
    <t>CMAA</t>
  </si>
  <si>
    <t>MG</t>
  </si>
  <si>
    <t>AGENTE FIDUCIÁRIO</t>
  </si>
  <si>
    <t>CRA02300RMJ</t>
  </si>
  <si>
    <t>SuperFrio I</t>
  </si>
  <si>
    <t>Logístico</t>
  </si>
  <si>
    <t>AF e CF </t>
  </si>
  <si>
    <t>Rent. Fundo 2</t>
  </si>
  <si>
    <t>%Taxa DI 2</t>
  </si>
  <si>
    <t>Rent. Fundo 3</t>
  </si>
  <si>
    <t>%Taxa DI 3</t>
  </si>
  <si>
    <t>Salto Botelho Agroenergia</t>
  </si>
  <si>
    <t>22E1056953</t>
  </si>
  <si>
    <t>https://www.pentagonotrustee.com.br/Site/DetalhesEmissor?ativo=22E1056953</t>
  </si>
  <si>
    <t>https://vortx.com.br/investidor/operacao?operacaoDataId=87729</t>
  </si>
  <si>
    <t>https://vortx.com.br/investidor/operacao?operacaoDataId=87727</t>
  </si>
  <si>
    <t>https://www.pentagonotrustee.com.br/Site/DetalhesEmissor?ativo=CRA02200B42</t>
  </si>
  <si>
    <t>https://vortx.com.br/investidor/cra</t>
  </si>
  <si>
    <t>https://www.simplificpavarini.com.br/006/consulta.php?ativo=107%26titulo%3DCRA&amp;pesquisar=Pesquisar</t>
  </si>
  <si>
    <t>https://www.pentagonotrustee.com.br/Site/DetalhesEmissor?ativo=CRA022007EP</t>
  </si>
  <si>
    <t>https://www.pentagonotrustee.com.br/Site/DetalhesEmissor?ativo=CRA0220079D</t>
  </si>
  <si>
    <t>https://www.pentagonotrustee.com.br/Site/DetalhesEmissor?ativo=CRA022008NB</t>
  </si>
  <si>
    <t>https://www.pentagonotrustee.com.br/Site/DetalhesEmissor?ativo=CRA022006BT</t>
  </si>
  <si>
    <t>CRA02300QP6</t>
  </si>
  <si>
    <t>AF, CF e AF de ações</t>
  </si>
  <si>
    <t>https://www.vortx.com.br/investidor/cra</t>
  </si>
  <si>
    <t>https://vortx.com.br/investidor/operacao?operacaoDataId=90030</t>
  </si>
  <si>
    <t>https://www.pentagonotrustee.com.br/Site/DetalhesEmissor?ativo=CRA022007VK</t>
  </si>
  <si>
    <t>https://www.pentagonotrustee.com.br/Site/DetalhesEmissor?ativo=CRA022007VM</t>
  </si>
  <si>
    <t>https://www.pentagonotrustee.com.br/Site/DetalhesEmissor?ativo=CRA022007VL</t>
  </si>
  <si>
    <t>CRA02300VSO</t>
  </si>
  <si>
    <t>Pamplona</t>
  </si>
  <si>
    <t>https://vortx.com.br/investidor/operacao?operacaoDataId=90011</t>
  </si>
  <si>
    <t>https://www.pentagonotrustee.com.br/Site/DetalhesEmissor?ativo=CRA021004I3</t>
  </si>
  <si>
    <t>https://www.pentagonotrustee.com.br/Site/DetalhesEmissor?ativo=CRA021004I4</t>
  </si>
  <si>
    <t>https://www.pentagonotrustee.com.br/Site/DetalhesEmissor?ativo=CRA021004I6</t>
  </si>
  <si>
    <t>https://www.pentagonotrustee.com.br/Site/DetalhesEmissor?ativo=CRA021004I5</t>
  </si>
  <si>
    <t>Fiança</t>
  </si>
  <si>
    <t>CRA02300V0Q</t>
  </si>
  <si>
    <t>Cedro</t>
  </si>
  <si>
    <t>Têxtil</t>
  </si>
  <si>
    <t>https://vortx.com.br/investidor/operacao?operacaoDataId=88471</t>
  </si>
  <si>
    <t>https://vortx.com.br/investidor/operacao?operacaoDataId=87257</t>
  </si>
  <si>
    <t>CRA022006BU</t>
  </si>
  <si>
    <t>Caramuru</t>
  </si>
  <si>
    <t>ECOA</t>
  </si>
  <si>
    <t>AF, CF, Fundo de Reserva</t>
  </si>
  <si>
    <t>https://www.pentagonotrustee.com.br/Site/DetalhesEmissor?ativo=CRA022006BU</t>
  </si>
  <si>
    <t>Bartira  Agropecuária</t>
  </si>
  <si>
    <t>Maqcampo/GAPS</t>
  </si>
  <si>
    <t>Máquinas e Equipamentos</t>
  </si>
  <si>
    <t>Títulos Públicos Federais</t>
  </si>
  <si>
    <t>Hortifruti</t>
  </si>
  <si>
    <t>Produção de Insumos</t>
  </si>
  <si>
    <t>SP, SC e PR</t>
  </si>
  <si>
    <t>https://www.oliveiratrust.com.br/investidor/ativo?id=48101</t>
  </si>
  <si>
    <t>https://www.oliveiratrust.com.br/investidor/ativo?id=50681</t>
  </si>
  <si>
    <t>https://www.oliveiratrust.com.br/investidor/ativo?id=41761</t>
  </si>
  <si>
    <t>https://www.vortx.com.br/investidor/operacao?operacaoDataId=89746</t>
  </si>
  <si>
    <t>Distribuição de Insumos</t>
  </si>
  <si>
    <t>https://www.oliveiratrust.com.br/investidor/ativo?id=34861</t>
  </si>
  <si>
    <t>https://www.oliveiratrust.com.br/investidor/ativo?id=31741</t>
  </si>
  <si>
    <t>Agroindústria</t>
  </si>
  <si>
    <t>https://vortx.com.br/investidor/operacao?operacaoDataId=87860</t>
  </si>
  <si>
    <t>CRA02300MOQ</t>
  </si>
  <si>
    <t>Minerva 2</t>
  </si>
  <si>
    <t>https://www.vortx.com.br/investidor/operacao?operacaoDataId=92249</t>
  </si>
  <si>
    <t>https://www.oliveiratrust.com.br/investidor/ativo?id=26841</t>
  </si>
  <si>
    <t>https://www.oliveiratrust.com.br/investidor/ativo?id=41771</t>
  </si>
  <si>
    <t>FIDC</t>
  </si>
  <si>
    <t>5104524SN1</t>
  </si>
  <si>
    <t>FIDC Indigo</t>
  </si>
  <si>
    <t>%CDI</t>
  </si>
  <si>
    <t>SC</t>
  </si>
  <si>
    <t>CF, AF e Aval</t>
  </si>
  <si>
    <t>Subordinação</t>
  </si>
  <si>
    <t>TRUE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</si>
</sst>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mmm\.yy"/>
    <numFmt numFmtId="165" formatCode="&quot;R$&quot;\ #,##0.00&quot; Milhões&quot;"/>
    <numFmt numFmtId="166" formatCode="0.00%&quot; a. a.&quot;"/>
    <numFmt numFmtId="167" formatCode="0.0"/>
    <numFmt numFmtId="168" formatCode="&quot;R$&quot;\ #,##0.00&quot;/cota&quot;"/>
    <numFmt numFmtId="169" formatCode="mmm\-yy"/>
    <numFmt numFmtId="170" formatCode="&quot;R$&quot;\ #,##0.00&quot; Bilhões&quot;"/>
    <numFmt numFmtId="171" formatCode="#,##0&quot; &quot;"/>
    <numFmt numFmtId="172" formatCode="0.0%"/>
    <numFmt numFmtId="173" formatCode="0%;;\-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6"/>
      <color rgb="FFFFFFFF"/>
      <name val="Tahoma"/>
      <family val="2"/>
    </font>
    <font>
      <b/>
      <sz val="7"/>
      <color rgb="FFFFFFFF"/>
      <name val="Tahoma"/>
      <family val="2"/>
    </font>
    <font>
      <sz val="7"/>
      <color rgb="FF000000"/>
      <name val="Tahoma"/>
      <family val="2"/>
    </font>
    <font>
      <b/>
      <sz val="8"/>
      <color rgb="FFFFFFFF"/>
      <name val="Tahoma"/>
      <family val="2"/>
    </font>
    <font>
      <sz val="8"/>
      <color rgb="FFFFFFFF"/>
      <name val="Tahoma"/>
      <family val="2"/>
    </font>
    <font>
      <b/>
      <sz val="8"/>
      <color rgb="FF071025"/>
      <name val="Tahoma"/>
      <family val="2"/>
    </font>
    <font>
      <b/>
      <sz val="8"/>
      <color rgb="FF262626"/>
      <name val="Tahoma"/>
      <family val="2"/>
    </font>
    <font>
      <sz val="8"/>
      <color rgb="FF262626"/>
      <name val="Tahoma"/>
      <family val="2"/>
    </font>
    <font>
      <sz val="7"/>
      <color rgb="FF262626"/>
      <name val="Tahoma"/>
      <family val="2"/>
    </font>
    <font>
      <b/>
      <sz val="7"/>
      <color rgb="FF262626"/>
      <name val="Tahoma"/>
      <family val="2"/>
    </font>
    <font>
      <sz val="8"/>
      <name val="Calibri"/>
      <family val="2"/>
      <scheme val="minor"/>
    </font>
    <font>
      <sz val="11"/>
      <color theme="1"/>
      <name val="Tahoma"/>
      <family val="2"/>
    </font>
    <font>
      <sz val="10"/>
      <color theme="1"/>
      <name val="Tahoma"/>
      <family val="2"/>
    </font>
    <font>
      <b/>
      <sz val="12"/>
      <color theme="1"/>
      <name val="Tahoma"/>
      <family val="2"/>
    </font>
    <font>
      <sz val="10"/>
      <color rgb="FF000000"/>
      <name val="Tahoma"/>
      <family val="2"/>
    </font>
    <font>
      <sz val="7"/>
      <color theme="1"/>
      <name val="Tahoma"/>
      <family val="2"/>
    </font>
    <font>
      <b/>
      <sz val="16"/>
      <color theme="1"/>
      <name val="Tahoma"/>
      <family val="2"/>
    </font>
    <font>
      <sz val="7"/>
      <color rgb="FFFFFFFF"/>
      <name val="Tahoma"/>
      <family val="2"/>
    </font>
    <font>
      <sz val="11"/>
      <color rgb="FFFF0000"/>
      <name val="Calibri"/>
      <family val="2"/>
      <scheme val="minor"/>
    </font>
    <font>
      <sz val="10"/>
      <color theme="1"/>
      <name val="Tahoma"/>
      <family val="2"/>
    </font>
    <font>
      <b/>
      <u/>
      <sz val="10"/>
      <color theme="1"/>
      <name val="Tahoma"/>
      <family val="2"/>
    </font>
    <font>
      <sz val="11"/>
      <color theme="1"/>
      <name val="Tahoma"/>
      <family val="2"/>
    </font>
    <font>
      <b/>
      <sz val="9"/>
      <color theme="4" tint="-0.499984740745262"/>
      <name val="Tahoma"/>
      <family val="2"/>
    </font>
    <font>
      <b/>
      <sz val="16"/>
      <color theme="1"/>
      <name val="Tahoma"/>
      <family val="2"/>
    </font>
    <font>
      <sz val="11"/>
      <color theme="0" tint="-0.34998626667073579"/>
      <name val="Calibri"/>
      <family val="2"/>
      <scheme val="minor"/>
    </font>
    <font>
      <b/>
      <sz val="20"/>
      <color theme="0"/>
      <name val="Tahoma"/>
      <family val="2"/>
    </font>
    <font>
      <sz val="18"/>
      <name val="Arial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sz val="7"/>
      <color rgb="FF000000"/>
      <name val="Tahoma"/>
      <family val="2"/>
    </font>
    <font>
      <b/>
      <sz val="7"/>
      <color rgb="FF000000"/>
      <name val="Tahoma"/>
      <family val="2"/>
    </font>
    <font>
      <u/>
      <sz val="11"/>
      <color theme="10"/>
      <name val="Calibri"/>
      <family val="2"/>
      <scheme val="minor"/>
    </font>
    <font>
      <sz val="8"/>
      <color rgb="FF000000"/>
      <name val="Tahoma"/>
      <family val="2"/>
    </font>
    <font>
      <sz val="8"/>
      <color rgb="FF000000"/>
      <name val="Arial"/>
      <family val="2"/>
    </font>
    <font>
      <b/>
      <sz val="11"/>
      <color theme="1"/>
      <name val="Calibri"/>
      <family val="2"/>
      <scheme val="minor"/>
    </font>
    <font>
      <sz val="7"/>
      <name val="Tahoma"/>
      <family val="2"/>
    </font>
    <font>
      <b/>
      <sz val="10"/>
      <color rgb="FF000036"/>
      <name val="Tahoma"/>
      <family val="2"/>
    </font>
    <font>
      <u/>
      <sz val="8"/>
      <color theme="10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0118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000048"/>
        <bgColor indexed="64"/>
      </patternFill>
    </fill>
    <fill>
      <patternFill patternType="solid">
        <fgColor rgb="FFBFD99F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rgb="FFD7D7D7"/>
      </top>
      <bottom style="thin">
        <color rgb="FFD7D7D7"/>
      </bottom>
      <diagonal/>
    </border>
    <border>
      <left/>
      <right/>
      <top style="thin">
        <color rgb="FFD7D7D7"/>
      </top>
      <bottom/>
      <diagonal/>
    </border>
    <border>
      <left/>
      <right/>
      <top/>
      <bottom style="thin">
        <color rgb="FFD7D7D7"/>
      </bottom>
      <diagonal/>
    </border>
    <border>
      <left/>
      <right/>
      <top style="medium">
        <color rgb="FFFFFFFF"/>
      </top>
      <bottom/>
      <diagonal/>
    </border>
    <border>
      <left/>
      <right style="thin">
        <color rgb="FFFFFFFF"/>
      </right>
      <top style="medium">
        <color rgb="FFFFFFFF"/>
      </top>
      <bottom/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B2B2B2"/>
      </left>
      <right/>
      <top style="thin">
        <color rgb="FFD7D7D7"/>
      </top>
      <bottom style="thin">
        <color rgb="FFD7D7D7"/>
      </bottom>
      <diagonal/>
    </border>
    <border>
      <left/>
      <right style="thin">
        <color rgb="FFB2B2B2"/>
      </right>
      <top style="thin">
        <color rgb="FFD7D7D7"/>
      </top>
      <bottom style="thin">
        <color rgb="FFD7D7D7"/>
      </bottom>
      <diagonal/>
    </border>
    <border>
      <left/>
      <right/>
      <top/>
      <bottom style="dotted">
        <color rgb="FF8D8E8D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/>
      <right/>
      <top style="thin">
        <color theme="0" tint="-0.14999847407452621"/>
      </top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/>
      <top/>
      <bottom/>
      <diagonal/>
    </border>
    <border>
      <left/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 style="thin">
        <color rgb="FFFFFFFF"/>
      </right>
      <top style="thin">
        <color rgb="FFD7D7D7"/>
      </top>
      <bottom style="thin">
        <color rgb="FFD7D7D7"/>
      </bottom>
      <diagonal/>
    </border>
    <border>
      <left/>
      <right/>
      <top/>
      <bottom style="thin">
        <color theme="0" tint="-0.14996795556505021"/>
      </bottom>
      <diagonal/>
    </border>
  </borders>
  <cellStyleXfs count="12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2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27">
    <xf numFmtId="0" fontId="0" fillId="0" borderId="0" xfId="0"/>
    <xf numFmtId="0" fontId="5" fillId="0" borderId="0" xfId="0" applyFont="1" applyAlignment="1">
      <alignment horizontal="left" vertical="center" wrapText="1" readingOrder="1"/>
    </xf>
    <xf numFmtId="10" fontId="9" fillId="0" borderId="12" xfId="0" applyNumberFormat="1" applyFont="1" applyBorder="1" applyAlignment="1">
      <alignment horizontal="center" wrapText="1" readingOrder="1"/>
    </xf>
    <xf numFmtId="9" fontId="9" fillId="0" borderId="1" xfId="0" applyNumberFormat="1" applyFont="1" applyBorder="1" applyAlignment="1">
      <alignment horizontal="center" wrapText="1" readingOrder="1"/>
    </xf>
    <xf numFmtId="9" fontId="9" fillId="0" borderId="13" xfId="0" applyNumberFormat="1" applyFont="1" applyBorder="1" applyAlignment="1">
      <alignment horizontal="center" wrapText="1" readingOrder="1"/>
    </xf>
    <xf numFmtId="10" fontId="10" fillId="0" borderId="12" xfId="0" applyNumberFormat="1" applyFont="1" applyBorder="1" applyAlignment="1">
      <alignment horizontal="center" wrapText="1" readingOrder="1"/>
    </xf>
    <xf numFmtId="9" fontId="10" fillId="0" borderId="1" xfId="0" applyNumberFormat="1" applyFont="1" applyBorder="1" applyAlignment="1">
      <alignment horizontal="center" wrapText="1" readingOrder="1"/>
    </xf>
    <xf numFmtId="9" fontId="10" fillId="0" borderId="13" xfId="0" applyNumberFormat="1" applyFont="1" applyBorder="1" applyAlignment="1">
      <alignment horizontal="center" wrapText="1" readingOrder="1"/>
    </xf>
    <xf numFmtId="0" fontId="11" fillId="0" borderId="14" xfId="0" applyFont="1" applyBorder="1" applyAlignment="1">
      <alignment horizontal="center" vertical="center" wrapText="1" readingOrder="1"/>
    </xf>
    <xf numFmtId="0" fontId="12" fillId="0" borderId="14" xfId="0" applyFont="1" applyBorder="1" applyAlignment="1">
      <alignment horizontal="center" vertical="center" wrapText="1" readingOrder="1"/>
    </xf>
    <xf numFmtId="0" fontId="16" fillId="0" borderId="0" xfId="0" applyFont="1" applyAlignment="1">
      <alignment vertical="center"/>
    </xf>
    <xf numFmtId="0" fontId="4" fillId="5" borderId="1" xfId="0" applyFont="1" applyFill="1" applyBorder="1" applyAlignment="1">
      <alignment horizontal="center" vertical="center" wrapText="1" readingOrder="1"/>
    </xf>
    <xf numFmtId="14" fontId="18" fillId="0" borderId="1" xfId="0" applyNumberFormat="1" applyFont="1" applyBorder="1" applyAlignment="1">
      <alignment horizontal="center"/>
    </xf>
    <xf numFmtId="2" fontId="18" fillId="0" borderId="1" xfId="0" applyNumberFormat="1" applyFont="1" applyBorder="1" applyAlignment="1">
      <alignment horizontal="center"/>
    </xf>
    <xf numFmtId="0" fontId="4" fillId="5" borderId="0" xfId="0" applyFont="1" applyFill="1" applyAlignment="1">
      <alignment horizontal="center" vertical="center" wrapText="1" readingOrder="1"/>
    </xf>
    <xf numFmtId="2" fontId="5" fillId="0" borderId="14" xfId="0" applyNumberFormat="1" applyFont="1" applyBorder="1" applyAlignment="1">
      <alignment horizontal="center" vertical="center" wrapText="1" readingOrder="1"/>
    </xf>
    <xf numFmtId="0" fontId="0" fillId="0" borderId="0" xfId="0" applyAlignment="1">
      <alignment vertical="center"/>
    </xf>
    <xf numFmtId="0" fontId="26" fillId="0" borderId="0" xfId="0" applyFont="1"/>
    <xf numFmtId="0" fontId="23" fillId="0" borderId="0" xfId="0" applyFont="1"/>
    <xf numFmtId="0" fontId="22" fillId="0" borderId="0" xfId="0" applyFont="1"/>
    <xf numFmtId="0" fontId="25" fillId="0" borderId="0" xfId="0" applyFont="1" applyAlignment="1">
      <alignment horizontal="right" vertical="center"/>
    </xf>
    <xf numFmtId="0" fontId="22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3" fillId="0" borderId="0" xfId="0" applyFont="1" applyAlignment="1">
      <alignment horizontal="right" vertical="center"/>
    </xf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24" fillId="0" borderId="18" xfId="0" applyFont="1" applyBorder="1"/>
    <xf numFmtId="0" fontId="24" fillId="0" borderId="19" xfId="0" applyFont="1" applyBorder="1"/>
    <xf numFmtId="0" fontId="0" fillId="0" borderId="19" xfId="0" applyBorder="1" applyAlignment="1">
      <alignment vertical="center"/>
    </xf>
    <xf numFmtId="0" fontId="24" fillId="0" borderId="19" xfId="0" applyFont="1" applyBorder="1" applyAlignment="1">
      <alignment vertical="center"/>
    </xf>
    <xf numFmtId="0" fontId="21" fillId="0" borderId="0" xfId="0" applyFont="1"/>
    <xf numFmtId="10" fontId="10" fillId="0" borderId="13" xfId="0" applyNumberFormat="1" applyFont="1" applyBorder="1" applyAlignment="1">
      <alignment horizontal="center" wrapText="1" readingOrder="1"/>
    </xf>
    <xf numFmtId="164" fontId="10" fillId="0" borderId="12" xfId="0" applyNumberFormat="1" applyFont="1" applyBorder="1" applyAlignment="1">
      <alignment horizontal="center" wrapText="1" readingOrder="1"/>
    </xf>
    <xf numFmtId="0" fontId="14" fillId="0" borderId="0" xfId="0" applyFont="1"/>
    <xf numFmtId="0" fontId="19" fillId="0" borderId="0" xfId="0" applyFont="1"/>
    <xf numFmtId="8" fontId="19" fillId="0" borderId="0" xfId="0" applyNumberFormat="1" applyFont="1" applyAlignment="1">
      <alignment horizontal="left"/>
    </xf>
    <xf numFmtId="0" fontId="15" fillId="0" borderId="0" xfId="0" applyFont="1" applyAlignment="1">
      <alignment vertical="top"/>
    </xf>
    <xf numFmtId="0" fontId="14" fillId="0" borderId="0" xfId="0" applyFont="1" applyAlignment="1">
      <alignment vertical="top"/>
    </xf>
    <xf numFmtId="165" fontId="19" fillId="0" borderId="0" xfId="4" applyNumberFormat="1" applyFont="1" applyAlignment="1">
      <alignment horizontal="left"/>
    </xf>
    <xf numFmtId="0" fontId="15" fillId="0" borderId="0" xfId="0" applyFont="1" applyAlignment="1">
      <alignment horizontal="left" vertical="top"/>
    </xf>
    <xf numFmtId="166" fontId="19" fillId="0" borderId="0" xfId="0" applyNumberFormat="1" applyFont="1" applyAlignment="1">
      <alignment horizontal="left"/>
    </xf>
    <xf numFmtId="14" fontId="19" fillId="0" borderId="0" xfId="0" applyNumberFormat="1" applyFont="1" applyAlignment="1">
      <alignment horizontal="left"/>
    </xf>
    <xf numFmtId="0" fontId="15" fillId="0" borderId="0" xfId="0" applyFont="1"/>
    <xf numFmtId="4" fontId="18" fillId="0" borderId="1" xfId="4" applyNumberFormat="1" applyFont="1" applyBorder="1" applyAlignment="1">
      <alignment horizontal="center"/>
    </xf>
    <xf numFmtId="0" fontId="27" fillId="0" borderId="0" xfId="0" applyFont="1"/>
    <xf numFmtId="168" fontId="19" fillId="0" borderId="0" xfId="4" applyNumberFormat="1" applyFont="1" applyAlignment="1">
      <alignment horizontal="left"/>
    </xf>
    <xf numFmtId="14" fontId="27" fillId="0" borderId="0" xfId="0" applyNumberFormat="1" applyFont="1" applyAlignment="1">
      <alignment horizontal="right"/>
    </xf>
    <xf numFmtId="14" fontId="27" fillId="0" borderId="0" xfId="0" applyNumberFormat="1" applyFont="1"/>
    <xf numFmtId="0" fontId="8" fillId="4" borderId="23" xfId="0" applyFont="1" applyFill="1" applyBorder="1" applyAlignment="1">
      <alignment horizontal="center" vertical="center" wrapText="1" readingOrder="1"/>
    </xf>
    <xf numFmtId="0" fontId="8" fillId="4" borderId="24" xfId="0" applyFont="1" applyFill="1" applyBorder="1" applyAlignment="1">
      <alignment horizontal="center" vertical="center" wrapText="1" readingOrder="1"/>
    </xf>
    <xf numFmtId="167" fontId="0" fillId="0" borderId="0" xfId="0" applyNumberFormat="1"/>
    <xf numFmtId="0" fontId="0" fillId="0" borderId="0" xfId="0" applyAlignment="1">
      <alignment horizontal="right"/>
    </xf>
    <xf numFmtId="164" fontId="10" fillId="0" borderId="0" xfId="0" applyNumberFormat="1" applyFont="1" applyAlignment="1">
      <alignment horizontal="center" wrapText="1" readingOrder="1"/>
    </xf>
    <xf numFmtId="2" fontId="10" fillId="0" borderId="0" xfId="0" applyNumberFormat="1" applyFont="1" applyAlignment="1">
      <alignment horizontal="center" wrapText="1" readingOrder="1"/>
    </xf>
    <xf numFmtId="10" fontId="10" fillId="0" borderId="0" xfId="0" applyNumberFormat="1" applyFont="1" applyAlignment="1">
      <alignment horizontal="center" wrapText="1" readingOrder="1"/>
    </xf>
    <xf numFmtId="9" fontId="10" fillId="0" borderId="0" xfId="0" applyNumberFormat="1" applyFont="1" applyAlignment="1">
      <alignment horizontal="center" wrapText="1" readingOrder="1"/>
    </xf>
    <xf numFmtId="0" fontId="6" fillId="5" borderId="0" xfId="0" applyFont="1" applyFill="1" applyAlignment="1">
      <alignment horizontal="center" vertical="center" wrapText="1" readingOrder="1"/>
    </xf>
    <xf numFmtId="0" fontId="3" fillId="5" borderId="0" xfId="0" applyFont="1" applyFill="1" applyAlignment="1">
      <alignment horizontal="center" vertical="center" wrapText="1" readingOrder="1"/>
    </xf>
    <xf numFmtId="2" fontId="0" fillId="0" borderId="0" xfId="0" applyNumberFormat="1"/>
    <xf numFmtId="0" fontId="3" fillId="5" borderId="0" xfId="0" applyFont="1" applyFill="1" applyAlignment="1">
      <alignment horizontal="center" wrapText="1" readingOrder="1"/>
    </xf>
    <xf numFmtId="0" fontId="32" fillId="0" borderId="1" xfId="0" applyFont="1" applyBorder="1" applyAlignment="1">
      <alignment horizontal="left" vertical="center" wrapText="1" readingOrder="1"/>
    </xf>
    <xf numFmtId="0" fontId="32" fillId="0" borderId="2" xfId="0" applyFont="1" applyBorder="1" applyAlignment="1">
      <alignment horizontal="left" vertical="center" wrapText="1" readingOrder="1"/>
    </xf>
    <xf numFmtId="0" fontId="33" fillId="3" borderId="0" xfId="0" applyFont="1" applyFill="1" applyAlignment="1">
      <alignment horizontal="left" vertical="center" wrapText="1" readingOrder="1"/>
    </xf>
    <xf numFmtId="0" fontId="32" fillId="0" borderId="3" xfId="0" applyFont="1" applyBorder="1" applyAlignment="1">
      <alignment horizontal="left" vertical="center" wrapText="1" readingOrder="1"/>
    </xf>
    <xf numFmtId="0" fontId="33" fillId="3" borderId="2" xfId="0" applyFont="1" applyFill="1" applyBorder="1" applyAlignment="1">
      <alignment horizontal="left" vertical="center" wrapText="1" readingOrder="1"/>
    </xf>
    <xf numFmtId="2" fontId="29" fillId="0" borderId="1" xfId="0" applyNumberFormat="1" applyFont="1" applyBorder="1" applyAlignment="1">
      <alignment horizontal="center" vertical="center" wrapText="1"/>
    </xf>
    <xf numFmtId="2" fontId="31" fillId="3" borderId="2" xfId="0" applyNumberFormat="1" applyFont="1" applyFill="1" applyBorder="1" applyAlignment="1">
      <alignment horizontal="center" vertical="center" wrapText="1" readingOrder="1"/>
    </xf>
    <xf numFmtId="2" fontId="30" fillId="0" borderId="0" xfId="0" applyNumberFormat="1" applyFont="1" applyAlignment="1">
      <alignment horizontal="center" vertical="center" wrapText="1" readingOrder="1"/>
    </xf>
    <xf numFmtId="167" fontId="30" fillId="0" borderId="1" xfId="0" applyNumberFormat="1" applyFont="1" applyBorder="1" applyAlignment="1">
      <alignment horizontal="center" vertical="center" wrapText="1" readingOrder="1"/>
    </xf>
    <xf numFmtId="167" fontId="30" fillId="0" borderId="2" xfId="0" applyNumberFormat="1" applyFont="1" applyBorder="1" applyAlignment="1">
      <alignment horizontal="center" vertical="center" wrapText="1" readingOrder="1"/>
    </xf>
    <xf numFmtId="167" fontId="31" fillId="3" borderId="0" xfId="0" applyNumberFormat="1" applyFont="1" applyFill="1" applyAlignment="1">
      <alignment horizontal="center" vertical="center" wrapText="1" readingOrder="1"/>
    </xf>
    <xf numFmtId="167" fontId="30" fillId="0" borderId="3" xfId="0" applyNumberFormat="1" applyFont="1" applyBorder="1" applyAlignment="1">
      <alignment horizontal="center" vertical="center" wrapText="1" readingOrder="1"/>
    </xf>
    <xf numFmtId="17" fontId="4" fillId="5" borderId="1" xfId="0" applyNumberFormat="1" applyFont="1" applyFill="1" applyBorder="1" applyAlignment="1">
      <alignment horizontal="center" vertical="center" wrapText="1" readingOrder="1"/>
    </xf>
    <xf numFmtId="2" fontId="11" fillId="0" borderId="14" xfId="5" applyNumberFormat="1" applyFont="1" applyBorder="1" applyAlignment="1">
      <alignment horizontal="center" vertical="center" wrapText="1" readingOrder="1"/>
    </xf>
    <xf numFmtId="17" fontId="5" fillId="0" borderId="14" xfId="0" applyNumberFormat="1" applyFont="1" applyBorder="1" applyAlignment="1">
      <alignment horizontal="center" vertical="center" wrapText="1" readingOrder="1"/>
    </xf>
    <xf numFmtId="169" fontId="18" fillId="0" borderId="1" xfId="0" applyNumberFormat="1" applyFont="1" applyBorder="1" applyAlignment="1">
      <alignment horizontal="center"/>
    </xf>
    <xf numFmtId="2" fontId="10" fillId="0" borderId="25" xfId="0" applyNumberFormat="1" applyFont="1" applyBorder="1" applyAlignment="1">
      <alignment horizontal="center" wrapText="1" readingOrder="1"/>
    </xf>
    <xf numFmtId="0" fontId="30" fillId="0" borderId="0" xfId="0" applyFont="1" applyAlignment="1">
      <alignment horizontal="left" vertical="center" readingOrder="1"/>
    </xf>
    <xf numFmtId="0" fontId="23" fillId="0" borderId="0" xfId="0" applyFont="1" applyAlignment="1">
      <alignment horizontal="left"/>
    </xf>
    <xf numFmtId="0" fontId="17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170" fontId="19" fillId="0" borderId="0" xfId="4" applyNumberFormat="1" applyFont="1" applyAlignment="1">
      <alignment horizontal="left"/>
    </xf>
    <xf numFmtId="164" fontId="9" fillId="0" borderId="12" xfId="0" applyNumberFormat="1" applyFont="1" applyBorder="1" applyAlignment="1">
      <alignment horizontal="center" wrapText="1" readingOrder="1"/>
    </xf>
    <xf numFmtId="2" fontId="9" fillId="0" borderId="25" xfId="0" applyNumberFormat="1" applyFont="1" applyBorder="1" applyAlignment="1">
      <alignment horizontal="center" wrapText="1" readingOrder="1"/>
    </xf>
    <xf numFmtId="0" fontId="0" fillId="0" borderId="0" xfId="0" applyAlignment="1">
      <alignment horizontal="center" vertical="center"/>
    </xf>
    <xf numFmtId="2" fontId="35" fillId="0" borderId="0" xfId="0" applyNumberFormat="1" applyFont="1" applyAlignment="1">
      <alignment horizontal="center" vertical="center" wrapText="1" readingOrder="1"/>
    </xf>
    <xf numFmtId="0" fontId="11" fillId="0" borderId="14" xfId="0" applyFont="1" applyBorder="1" applyAlignment="1">
      <alignment horizontal="left" vertical="center" wrapText="1" readingOrder="1"/>
    </xf>
    <xf numFmtId="0" fontId="36" fillId="0" borderId="0" xfId="0" applyFont="1"/>
    <xf numFmtId="10" fontId="9" fillId="0" borderId="13" xfId="0" applyNumberFormat="1" applyFont="1" applyBorder="1" applyAlignment="1">
      <alignment horizontal="center" wrapText="1" readingOrder="1"/>
    </xf>
    <xf numFmtId="0" fontId="37" fillId="0" borderId="0" xfId="0" applyFont="1"/>
    <xf numFmtId="0" fontId="5" fillId="0" borderId="1" xfId="0" applyFont="1" applyBorder="1" applyAlignment="1">
      <alignment horizontal="left" vertical="center" wrapText="1" readingOrder="1"/>
    </xf>
    <xf numFmtId="171" fontId="19" fillId="0" borderId="0" xfId="0" applyNumberFormat="1" applyFont="1" applyAlignment="1">
      <alignment horizontal="left"/>
    </xf>
    <xf numFmtId="10" fontId="11" fillId="0" borderId="14" xfId="0" applyNumberFormat="1" applyFont="1" applyBorder="1" applyAlignment="1">
      <alignment horizontal="center" vertical="center" wrapText="1" readingOrder="1"/>
    </xf>
    <xf numFmtId="0" fontId="38" fillId="0" borderId="14" xfId="8" applyFont="1" applyBorder="1" applyAlignment="1">
      <alignment horizontal="center" vertical="center" wrapText="1" readingOrder="1"/>
    </xf>
    <xf numFmtId="167" fontId="11" fillId="0" borderId="14" xfId="0" applyNumberFormat="1" applyFont="1" applyBorder="1" applyAlignment="1">
      <alignment horizontal="center" vertical="center" wrapText="1" readingOrder="1"/>
    </xf>
    <xf numFmtId="172" fontId="28" fillId="6" borderId="0" xfId="0" applyNumberFormat="1" applyFont="1" applyFill="1" applyAlignment="1">
      <alignment horizontal="center"/>
    </xf>
    <xf numFmtId="0" fontId="25" fillId="0" borderId="26" xfId="0" applyFont="1" applyBorder="1" applyAlignment="1">
      <alignment horizontal="right" vertical="center"/>
    </xf>
    <xf numFmtId="0" fontId="17" fillId="0" borderId="26" xfId="0" applyFont="1" applyBorder="1" applyAlignment="1">
      <alignment vertical="center"/>
    </xf>
    <xf numFmtId="0" fontId="0" fillId="0" borderId="26" xfId="0" applyBorder="1"/>
    <xf numFmtId="0" fontId="18" fillId="0" borderId="0" xfId="0" applyFont="1" applyAlignment="1">
      <alignment horizontal="left"/>
    </xf>
    <xf numFmtId="2" fontId="11" fillId="0" borderId="0" xfId="0" applyNumberFormat="1" applyFont="1" applyAlignment="1">
      <alignment horizontal="left" vertical="center" wrapText="1" readingOrder="1"/>
    </xf>
    <xf numFmtId="2" fontId="34" fillId="0" borderId="14" xfId="8" applyNumberFormat="1" applyBorder="1" applyAlignment="1">
      <alignment horizontal="left" vertical="center" readingOrder="1"/>
    </xf>
    <xf numFmtId="10" fontId="0" fillId="0" borderId="0" xfId="0" applyNumberFormat="1"/>
    <xf numFmtId="173" fontId="5" fillId="0" borderId="14" xfId="5" applyNumberFormat="1" applyFont="1" applyBorder="1" applyAlignment="1">
      <alignment horizontal="center" vertical="center" wrapText="1" readingOrder="1"/>
    </xf>
    <xf numFmtId="0" fontId="18" fillId="0" borderId="0" xfId="0" applyFont="1" applyAlignment="1">
      <alignment horizontal="center" vertical="center"/>
    </xf>
    <xf numFmtId="2" fontId="40" fillId="0" borderId="14" xfId="8" applyNumberFormat="1" applyFont="1" applyBorder="1" applyAlignment="1">
      <alignment horizontal="left" vertical="center" readingOrder="1"/>
    </xf>
    <xf numFmtId="0" fontId="11" fillId="0" borderId="14" xfId="0" quotePrefix="1" applyFont="1" applyBorder="1" applyAlignment="1">
      <alignment horizontal="center" vertical="center" wrapText="1" readingOrder="1"/>
    </xf>
    <xf numFmtId="0" fontId="15" fillId="0" borderId="0" xfId="0" applyFont="1" applyAlignment="1">
      <alignment horizontal="left" wrapText="1"/>
    </xf>
    <xf numFmtId="0" fontId="39" fillId="6" borderId="0" xfId="0" applyFont="1" applyFill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 readingOrder="1"/>
    </xf>
    <xf numFmtId="0" fontId="7" fillId="2" borderId="9" xfId="0" applyFont="1" applyFill="1" applyBorder="1" applyAlignment="1">
      <alignment horizontal="center" vertical="center" wrapText="1" readingOrder="1"/>
    </xf>
    <xf numFmtId="0" fontId="7" fillId="2" borderId="10" xfId="0" applyFont="1" applyFill="1" applyBorder="1" applyAlignment="1">
      <alignment horizontal="center" vertical="center" wrapText="1" readingOrder="1"/>
    </xf>
    <xf numFmtId="8" fontId="6" fillId="2" borderId="11" xfId="0" applyNumberFormat="1" applyFont="1" applyFill="1" applyBorder="1" applyAlignment="1">
      <alignment horizontal="center" vertical="center" wrapText="1" readingOrder="1"/>
    </xf>
    <xf numFmtId="8" fontId="6" fillId="2" borderId="6" xfId="0" applyNumberFormat="1" applyFont="1" applyFill="1" applyBorder="1" applyAlignment="1">
      <alignment horizontal="center" vertical="center" wrapText="1" readingOrder="1"/>
    </xf>
    <xf numFmtId="8" fontId="6" fillId="2" borderId="7" xfId="0" applyNumberFormat="1" applyFont="1" applyFill="1" applyBorder="1" applyAlignment="1">
      <alignment horizontal="center" vertical="center" wrapText="1" readingOrder="1"/>
    </xf>
    <xf numFmtId="0" fontId="6" fillId="2" borderId="4" xfId="0" applyFont="1" applyFill="1" applyBorder="1" applyAlignment="1">
      <alignment horizontal="center" vertical="center" wrapText="1" readingOrder="1"/>
    </xf>
    <xf numFmtId="0" fontId="6" fillId="2" borderId="5" xfId="0" applyFont="1" applyFill="1" applyBorder="1" applyAlignment="1">
      <alignment horizontal="center" vertical="center" wrapText="1" readingOrder="1"/>
    </xf>
    <xf numFmtId="0" fontId="6" fillId="2" borderId="6" xfId="0" applyFont="1" applyFill="1" applyBorder="1" applyAlignment="1">
      <alignment horizontal="center" vertical="center" wrapText="1" readingOrder="1"/>
    </xf>
    <xf numFmtId="0" fontId="6" fillId="2" borderId="7" xfId="0" applyFont="1" applyFill="1" applyBorder="1" applyAlignment="1">
      <alignment horizontal="center" vertical="center" wrapText="1" readingOrder="1"/>
    </xf>
  </cellXfs>
  <cellStyles count="12">
    <cellStyle name="Comma" xfId="4" builtinId="3"/>
    <cellStyle name="Currency 2" xfId="1" xr:uid="{668B8B2E-8A19-4272-BF9E-B0AF6484C606}"/>
    <cellStyle name="Currency 3" xfId="6" xr:uid="{6A53AF4E-7870-44D8-887B-E9413A3BC3E5}"/>
    <cellStyle name="Currency 4" xfId="7" xr:uid="{D2EE455D-A608-4F62-8EFC-C693F6A5F109}"/>
    <cellStyle name="Currency 5" xfId="9" xr:uid="{53D170AC-D143-451B-B2D6-7AB3494AEC0B}"/>
    <cellStyle name="Currency 6" xfId="10" xr:uid="{9E07AF49-4E07-4201-B593-52084DA94651}"/>
    <cellStyle name="Currency 7" xfId="11" xr:uid="{DDADB7C2-30BA-42F8-AFC9-14EE4951AD89}"/>
    <cellStyle name="Hyperlink" xfId="8" builtinId="8"/>
    <cellStyle name="Normal" xfId="0" builtinId="0"/>
    <cellStyle name="Normal 2" xfId="3" xr:uid="{B2A428DC-3CF6-4BED-8778-C6F4CA827378}"/>
    <cellStyle name="Normal 4" xfId="2" xr:uid="{055A25CA-EAB6-4A17-9CD2-B29A1A549DFB}"/>
    <cellStyle name="Percent" xfId="5" builtinId="5"/>
  </cellStyles>
  <dxfs count="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262626"/>
        <name val="Tahoma"/>
        <family val="2"/>
        <scheme val="none"/>
      </font>
      <numFmt numFmtId="13" formatCode="0%"/>
      <alignment horizontal="center" vertical="bottom" textRotation="0" wrapText="1" indent="0" justifyLastLine="0" shrinkToFit="0" readingOrder="1"/>
      <border diagonalUp="0" diagonalDown="0">
        <left/>
        <right style="thin">
          <color rgb="FFB2B2B2"/>
        </right>
        <top style="thin">
          <color rgb="FFD7D7D7"/>
        </top>
        <bottom style="thin">
          <color rgb="FFD7D7D7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262626"/>
        <name val="Tahoma"/>
        <family val="2"/>
        <scheme val="none"/>
      </font>
      <numFmt numFmtId="13" formatCode="0%"/>
      <alignment horizontal="center" vertical="bottom" textRotation="0" wrapText="1" indent="0" justifyLastLine="0" shrinkToFit="0" readingOrder="1"/>
      <border diagonalUp="0" diagonalDown="0">
        <left/>
        <right/>
        <top style="thin">
          <color rgb="FFD7D7D7"/>
        </top>
        <bottom style="thin">
          <color rgb="FFD7D7D7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262626"/>
        <name val="Tahoma"/>
        <family val="2"/>
        <scheme val="none"/>
      </font>
      <numFmt numFmtId="14" formatCode="0.00%"/>
      <alignment horizontal="center" vertical="bottom" textRotation="0" wrapText="1" indent="0" justifyLastLine="0" shrinkToFit="0" readingOrder="1"/>
      <border diagonalUp="0" diagonalDown="0">
        <left style="thin">
          <color rgb="FFB2B2B2"/>
        </left>
        <right/>
        <top style="thin">
          <color rgb="FFD7D7D7"/>
        </top>
        <bottom style="thin">
          <color rgb="FFD7D7D7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262626"/>
        <name val="Tahoma"/>
        <family val="2"/>
        <scheme val="none"/>
      </font>
      <numFmt numFmtId="13" formatCode="0%"/>
      <alignment horizontal="center" vertical="bottom" textRotation="0" wrapText="1" indent="0" justifyLastLine="0" shrinkToFit="0" readingOrder="1"/>
      <border diagonalUp="0" diagonalDown="0" outline="0">
        <left/>
        <right style="thin">
          <color rgb="FFB2B2B2"/>
        </right>
        <top style="thin">
          <color rgb="FFD7D7D7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262626"/>
        <name val="Tahoma"/>
        <family val="2"/>
        <scheme val="none"/>
      </font>
      <numFmt numFmtId="13" formatCode="0%"/>
      <alignment horizontal="center" vertical="bottom" textRotation="0" wrapText="1" indent="0" justifyLastLine="0" shrinkToFit="0" readingOrder="1"/>
      <border diagonalUp="0" diagonalDown="0">
        <left/>
        <right style="thin">
          <color rgb="FFB2B2B2"/>
        </right>
        <top style="thin">
          <color rgb="FFD7D7D7"/>
        </top>
        <bottom style="thin">
          <color rgb="FFD7D7D7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262626"/>
        <name val="Tahoma"/>
        <family val="2"/>
        <scheme val="none"/>
      </font>
      <numFmt numFmtId="13" formatCode="0%"/>
      <alignment horizontal="center" vertical="bottom" textRotation="0" wrapText="1" indent="0" justifyLastLine="0" shrinkToFit="0" readingOrder="1"/>
      <border diagonalUp="0" diagonalDown="0" outline="0">
        <left/>
        <right/>
        <top style="thin">
          <color rgb="FFD7D7D7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262626"/>
        <name val="Tahoma"/>
        <family val="2"/>
        <scheme val="none"/>
      </font>
      <numFmt numFmtId="13" formatCode="0%"/>
      <alignment horizontal="center" vertical="bottom" textRotation="0" wrapText="1" indent="0" justifyLastLine="0" shrinkToFit="0" readingOrder="1"/>
      <border diagonalUp="0" diagonalDown="0">
        <left/>
        <right/>
        <top style="thin">
          <color rgb="FFD7D7D7"/>
        </top>
        <bottom style="thin">
          <color rgb="FFD7D7D7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262626"/>
        <name val="Tahoma"/>
        <family val="2"/>
        <scheme val="none"/>
      </font>
      <numFmt numFmtId="14" formatCode="0.00%"/>
      <alignment horizontal="center" vertical="bottom" textRotation="0" wrapText="1" indent="0" justifyLastLine="0" shrinkToFit="0" readingOrder="1"/>
      <border diagonalUp="0" diagonalDown="0" outline="0">
        <left style="thin">
          <color rgb="FFB2B2B2"/>
        </left>
        <right/>
        <top style="thin">
          <color rgb="FFD7D7D7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262626"/>
        <name val="Tahoma"/>
        <family val="2"/>
        <scheme val="none"/>
      </font>
      <numFmt numFmtId="14" formatCode="0.00%"/>
      <alignment horizontal="center" vertical="bottom" textRotation="0" wrapText="1" indent="0" justifyLastLine="0" shrinkToFit="0" readingOrder="1"/>
      <border diagonalUp="0" diagonalDown="0">
        <left style="thin">
          <color rgb="FFB2B2B2"/>
        </left>
        <right/>
        <top style="thin">
          <color rgb="FFD7D7D7"/>
        </top>
        <bottom style="thin">
          <color rgb="FFD7D7D7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262626"/>
        <name val="Tahoma"/>
        <family val="2"/>
        <scheme val="none"/>
      </font>
      <numFmt numFmtId="14" formatCode="0.00%"/>
      <alignment horizontal="center" vertical="bottom" textRotation="0" wrapText="1" indent="0" justifyLastLine="0" shrinkToFit="0" readingOrder="1"/>
      <border diagonalUp="0" diagonalDown="0" outline="0">
        <left/>
        <right style="thin">
          <color rgb="FFB2B2B2"/>
        </right>
        <top style="thin">
          <color rgb="FFD7D7D7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262626"/>
        <name val="Tahoma"/>
        <family val="2"/>
        <scheme val="none"/>
      </font>
      <numFmt numFmtId="14" formatCode="0.00%"/>
      <alignment horizontal="center" vertical="bottom" textRotation="0" wrapText="1" indent="0" justifyLastLine="0" shrinkToFit="0" readingOrder="1"/>
      <border diagonalUp="0" diagonalDown="0">
        <left/>
        <right style="thin">
          <color rgb="FFB2B2B2"/>
        </right>
        <top style="thin">
          <color rgb="FFD7D7D7"/>
        </top>
        <bottom style="thin">
          <color rgb="FFD7D7D7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262626"/>
        <name val="Tahoma"/>
        <family val="2"/>
        <scheme val="none"/>
      </font>
      <numFmt numFmtId="2" formatCode="0.00"/>
      <alignment horizontal="center" vertical="bottom" textRotation="0" wrapText="1" indent="0" justifyLastLine="0" shrinkToFit="0" readingOrder="1"/>
      <border diagonalUp="0" diagonalDown="0" outline="0">
        <left/>
        <right/>
        <top style="thin">
          <color rgb="FFD7D7D7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262626"/>
        <name val="Tahoma"/>
        <family val="2"/>
        <scheme val="none"/>
      </font>
      <numFmt numFmtId="164" formatCode="mmm\.yy"/>
      <alignment horizontal="center" vertical="bottom" textRotation="0" wrapText="1" indent="0" justifyLastLine="0" shrinkToFit="0" readingOrder="1"/>
      <border diagonalUp="0" diagonalDown="0" outline="0">
        <left style="thin">
          <color rgb="FFB2B2B2"/>
        </left>
        <right/>
        <top style="thin">
          <color rgb="FFD7D7D7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262626"/>
        <name val="Tahoma"/>
        <family val="2"/>
        <scheme val="none"/>
      </font>
      <numFmt numFmtId="164" formatCode="mmm\.yy"/>
      <alignment horizontal="center" vertical="bottom" textRotation="0" wrapText="1" indent="0" justifyLastLine="0" shrinkToFit="0" readingOrder="1"/>
      <border diagonalUp="0" diagonalDown="0">
        <left style="thin">
          <color rgb="FFB2B2B2"/>
        </left>
        <right/>
        <top style="thin">
          <color rgb="FFD7D7D7"/>
        </top>
        <bottom style="thin">
          <color rgb="FFD7D7D7"/>
        </bottom>
        <vertical/>
        <horizontal/>
      </border>
    </dxf>
    <dxf>
      <border outline="0">
        <top style="thin">
          <color rgb="FFFFFFFF"/>
        </top>
        <bottom style="thin">
          <color rgb="FFD7D7D7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071025"/>
        <name val="Tahoma"/>
        <family val="2"/>
        <scheme val="none"/>
      </font>
      <fill>
        <patternFill patternType="solid">
          <fgColor indexed="64"/>
          <bgColor rgb="FFD9D9D9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rgb="FFFFFFFF"/>
        </left>
        <right style="thin">
          <color rgb="FFFFFFFF"/>
        </right>
        <top/>
        <bottom/>
      </border>
    </dxf>
  </dxfs>
  <tableStyles count="0" defaultTableStyle="TableStyleMedium2" defaultPivotStyle="PivotStyleLight16"/>
  <colors>
    <mruColors>
      <color rgb="FFBFD99F"/>
      <color rgb="FFC0C0C0"/>
      <color rgb="FF203864"/>
      <color rgb="FF375DA1"/>
      <color rgb="FFB3D28E"/>
      <color rgb="FFAFCEA2"/>
      <color rgb="FFD9F5CB"/>
      <color rgb="FF000048"/>
      <color rgb="FFB2B2B2"/>
      <color rgb="FF00003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432191309476994"/>
          <c:y val="4.0381445479812424E-3"/>
          <c:w val="0.58238837448559666"/>
          <c:h val="0.9109451659451659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bg1">
                <a:lumMod val="75000"/>
              </a:schemeClr>
            </a:solidFill>
            <a:ln w="19050">
              <a:solidFill>
                <a:schemeClr val="lt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479-4C48-A0AA-2DD9ABA728E6}"/>
              </c:ext>
            </c:extLst>
          </c:dPt>
          <c:dPt>
            <c:idx val="1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479-4C48-A0AA-2DD9ABA728E6}"/>
              </c:ext>
            </c:extLst>
          </c:dPt>
          <c:dPt>
            <c:idx val="2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479-4C48-A0AA-2DD9ABA728E6}"/>
              </c:ext>
            </c:extLst>
          </c:dPt>
          <c:dPt>
            <c:idx val="3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E479-4C48-A0AA-2DD9ABA728E6}"/>
              </c:ext>
            </c:extLst>
          </c:dPt>
          <c:dPt>
            <c:idx val="5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 w="9525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E479-4C48-A0AA-2DD9ABA728E6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00" b="1" i="0" u="none" strike="noStrike" kern="1200" baseline="0">
                    <a:solidFill>
                      <a:srgbClr val="000000"/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5"/>
              <c:pt idx="0">
                <c:v>9.1733594942394026E-2</c:v>
              </c:pt>
              <c:pt idx="1">
                <c:v>8.248846050019E-2</c:v>
              </c:pt>
              <c:pt idx="2">
                <c:v>0.12817272005139596</c:v>
              </c:pt>
              <c:pt idx="3">
                <c:v>0.27353244398066906</c:v>
              </c:pt>
              <c:pt idx="4">
                <c:v>0.42407278052535097</c:v>
              </c:pt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}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A-E479-4C48-A0AA-2DD9ABA728E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1687422800"/>
        <c:axId val="1675571104"/>
      </c:barChart>
      <c:valAx>
        <c:axId val="1675571104"/>
        <c:scaling>
          <c:orientation val="minMax"/>
        </c:scaling>
        <c:delete val="0"/>
        <c:axPos val="t"/>
        <c:numFmt formatCode="General" sourceLinked="1"/>
        <c:majorTickMark val="out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rgbClr val="000000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pt-BR"/>
          </a:p>
        </c:txPr>
        <c:crossAx val="1687422800"/>
        <c:crosses val="autoZero"/>
        <c:crossBetween val="between"/>
      </c:valAx>
      <c:catAx>
        <c:axId val="1687422800"/>
        <c:scaling>
          <c:orientation val="maxMin"/>
        </c:scaling>
        <c:delete val="0"/>
        <c:axPos val="l"/>
        <c:numFmt formatCode="@" sourceLinked="0"/>
        <c:majorTickMark val="none"/>
        <c:minorTickMark val="none"/>
        <c:tickLblPos val="low"/>
        <c:spPr>
          <a:noFill/>
          <a:ln w="9525" cap="flat" cmpd="sng" algn="ctr">
            <a:solidFill>
              <a:srgbClr val="071025">
                <a:alpha val="0"/>
              </a:srgb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rgbClr val="000000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pt-BR"/>
          </a:p>
        </c:txPr>
        <c:crossAx val="1675571104"/>
        <c:crosses val="autoZero"/>
        <c:auto val="1"/>
        <c:lblAlgn val="ctr"/>
        <c:lblOffset val="100"/>
        <c:noMultiLvlLbl val="0"/>
      </c:catAx>
      <c:spPr>
        <a:noFill/>
        <a:ln w="0">
          <a:solidFill>
            <a:schemeClr val="bg1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700" b="1">
          <a:solidFill>
            <a:srgbClr val="000000"/>
          </a:solidFill>
          <a:latin typeface="Tahoma" panose="020B060403050404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3043723787401026"/>
          <c:y val="0.10444102628093145"/>
          <c:w val="0.73689191660031261"/>
          <c:h val="0.65290568510023983"/>
        </c:manualLayout>
      </c:layout>
      <c:areaChart>
        <c:grouping val="standard"/>
        <c:varyColors val="0"/>
        <c:ser>
          <c:idx val="0"/>
          <c:order val="0"/>
          <c:tx>
            <c:strRef>
              <c:f>'Dados de Mercado'!$G$31</c:f>
              <c:strCache>
                <c:ptCount val="1"/>
                <c:pt idx="0">
                  <c:v>Volume Negociado (Média Diária do Mês)</c:v>
                </c:pt>
              </c:strCache>
            </c:strRef>
          </c:tx>
          <c:spPr>
            <a:solidFill>
              <a:sysClr val="window" lastClr="FFFFFF">
                <a:lumMod val="85000"/>
              </a:sysClr>
            </a:solidFill>
            <a:ln w="25400">
              <a:noFill/>
            </a:ln>
          </c:spPr>
          <c:cat>
            <c:numRef>
              <c:f>'Dados de Mercado'!$C$32:$C$570</c:f>
              <c:numCache>
                <c:formatCode>m/d/yyyy</c:formatCode>
                <c:ptCount val="539"/>
                <c:pt idx="0">
                  <c:v>45351</c:v>
                </c:pt>
                <c:pt idx="1">
                  <c:v>45350</c:v>
                </c:pt>
                <c:pt idx="2">
                  <c:v>45349</c:v>
                </c:pt>
                <c:pt idx="3">
                  <c:v>45348</c:v>
                </c:pt>
                <c:pt idx="4">
                  <c:v>45345</c:v>
                </c:pt>
                <c:pt idx="5">
                  <c:v>45344</c:v>
                </c:pt>
                <c:pt idx="6">
                  <c:v>45343</c:v>
                </c:pt>
                <c:pt idx="7">
                  <c:v>45342</c:v>
                </c:pt>
                <c:pt idx="8">
                  <c:v>45341</c:v>
                </c:pt>
                <c:pt idx="9">
                  <c:v>45338</c:v>
                </c:pt>
                <c:pt idx="10">
                  <c:v>45337</c:v>
                </c:pt>
                <c:pt idx="11">
                  <c:v>45336</c:v>
                </c:pt>
                <c:pt idx="12">
                  <c:v>45331</c:v>
                </c:pt>
                <c:pt idx="13">
                  <c:v>45330</c:v>
                </c:pt>
                <c:pt idx="14">
                  <c:v>45329</c:v>
                </c:pt>
                <c:pt idx="15">
                  <c:v>45328</c:v>
                </c:pt>
                <c:pt idx="16">
                  <c:v>45327</c:v>
                </c:pt>
                <c:pt idx="17">
                  <c:v>45324</c:v>
                </c:pt>
                <c:pt idx="18">
                  <c:v>45323</c:v>
                </c:pt>
                <c:pt idx="19">
                  <c:v>45322</c:v>
                </c:pt>
                <c:pt idx="20">
                  <c:v>45321</c:v>
                </c:pt>
                <c:pt idx="21">
                  <c:v>45320</c:v>
                </c:pt>
                <c:pt idx="22">
                  <c:v>45317</c:v>
                </c:pt>
                <c:pt idx="23">
                  <c:v>45316</c:v>
                </c:pt>
                <c:pt idx="24">
                  <c:v>45315</c:v>
                </c:pt>
                <c:pt idx="25">
                  <c:v>45314</c:v>
                </c:pt>
                <c:pt idx="26">
                  <c:v>45313</c:v>
                </c:pt>
                <c:pt idx="27">
                  <c:v>45310</c:v>
                </c:pt>
                <c:pt idx="28">
                  <c:v>45309</c:v>
                </c:pt>
                <c:pt idx="29">
                  <c:v>45308</c:v>
                </c:pt>
                <c:pt idx="30">
                  <c:v>45307</c:v>
                </c:pt>
                <c:pt idx="31">
                  <c:v>45306</c:v>
                </c:pt>
                <c:pt idx="32">
                  <c:v>45303</c:v>
                </c:pt>
                <c:pt idx="33">
                  <c:v>45302</c:v>
                </c:pt>
                <c:pt idx="34">
                  <c:v>45301</c:v>
                </c:pt>
                <c:pt idx="35">
                  <c:v>45300</c:v>
                </c:pt>
                <c:pt idx="36">
                  <c:v>45299</c:v>
                </c:pt>
                <c:pt idx="37">
                  <c:v>45296</c:v>
                </c:pt>
                <c:pt idx="38">
                  <c:v>45295</c:v>
                </c:pt>
                <c:pt idx="39">
                  <c:v>45294</c:v>
                </c:pt>
                <c:pt idx="40">
                  <c:v>45293</c:v>
                </c:pt>
                <c:pt idx="41">
                  <c:v>45288</c:v>
                </c:pt>
                <c:pt idx="42">
                  <c:v>45287</c:v>
                </c:pt>
                <c:pt idx="43">
                  <c:v>45286</c:v>
                </c:pt>
                <c:pt idx="44">
                  <c:v>45282</c:v>
                </c:pt>
                <c:pt idx="45">
                  <c:v>45281</c:v>
                </c:pt>
                <c:pt idx="46">
                  <c:v>45280</c:v>
                </c:pt>
                <c:pt idx="47">
                  <c:v>45279</c:v>
                </c:pt>
                <c:pt idx="48">
                  <c:v>45278</c:v>
                </c:pt>
                <c:pt idx="49">
                  <c:v>45275</c:v>
                </c:pt>
                <c:pt idx="50">
                  <c:v>45274</c:v>
                </c:pt>
                <c:pt idx="51">
                  <c:v>45273</c:v>
                </c:pt>
                <c:pt idx="52">
                  <c:v>45272</c:v>
                </c:pt>
                <c:pt idx="53">
                  <c:v>45271</c:v>
                </c:pt>
                <c:pt idx="54">
                  <c:v>45268</c:v>
                </c:pt>
                <c:pt idx="55">
                  <c:v>45267</c:v>
                </c:pt>
                <c:pt idx="56">
                  <c:v>45266</c:v>
                </c:pt>
                <c:pt idx="57">
                  <c:v>45265</c:v>
                </c:pt>
                <c:pt idx="58">
                  <c:v>45264</c:v>
                </c:pt>
                <c:pt idx="59">
                  <c:v>45261</c:v>
                </c:pt>
                <c:pt idx="60">
                  <c:v>45260</c:v>
                </c:pt>
                <c:pt idx="61">
                  <c:v>45259</c:v>
                </c:pt>
                <c:pt idx="62">
                  <c:v>45258</c:v>
                </c:pt>
                <c:pt idx="63">
                  <c:v>45257</c:v>
                </c:pt>
                <c:pt idx="64">
                  <c:v>45254</c:v>
                </c:pt>
                <c:pt idx="65">
                  <c:v>45253</c:v>
                </c:pt>
                <c:pt idx="66">
                  <c:v>45252</c:v>
                </c:pt>
                <c:pt idx="67">
                  <c:v>45251</c:v>
                </c:pt>
                <c:pt idx="68">
                  <c:v>45250</c:v>
                </c:pt>
                <c:pt idx="69">
                  <c:v>45247</c:v>
                </c:pt>
                <c:pt idx="70">
                  <c:v>45246</c:v>
                </c:pt>
                <c:pt idx="71">
                  <c:v>45244</c:v>
                </c:pt>
                <c:pt idx="72">
                  <c:v>45243</c:v>
                </c:pt>
                <c:pt idx="73">
                  <c:v>45240</c:v>
                </c:pt>
                <c:pt idx="74">
                  <c:v>45239</c:v>
                </c:pt>
                <c:pt idx="75">
                  <c:v>45238</c:v>
                </c:pt>
                <c:pt idx="76">
                  <c:v>45237</c:v>
                </c:pt>
                <c:pt idx="77">
                  <c:v>45236</c:v>
                </c:pt>
                <c:pt idx="78">
                  <c:v>45233</c:v>
                </c:pt>
                <c:pt idx="79">
                  <c:v>45231</c:v>
                </c:pt>
                <c:pt idx="80">
                  <c:v>45230</c:v>
                </c:pt>
                <c:pt idx="81">
                  <c:v>45229</c:v>
                </c:pt>
                <c:pt idx="82">
                  <c:v>45226</c:v>
                </c:pt>
                <c:pt idx="83">
                  <c:v>45225</c:v>
                </c:pt>
                <c:pt idx="84">
                  <c:v>45224</c:v>
                </c:pt>
                <c:pt idx="85">
                  <c:v>45223</c:v>
                </c:pt>
                <c:pt idx="86">
                  <c:v>45222</c:v>
                </c:pt>
                <c:pt idx="87">
                  <c:v>45219</c:v>
                </c:pt>
                <c:pt idx="88">
                  <c:v>45218</c:v>
                </c:pt>
                <c:pt idx="89">
                  <c:v>45217</c:v>
                </c:pt>
                <c:pt idx="90">
                  <c:v>45216</c:v>
                </c:pt>
                <c:pt idx="91">
                  <c:v>45215</c:v>
                </c:pt>
                <c:pt idx="92">
                  <c:v>45212</c:v>
                </c:pt>
                <c:pt idx="93">
                  <c:v>45210</c:v>
                </c:pt>
                <c:pt idx="94">
                  <c:v>45209</c:v>
                </c:pt>
                <c:pt idx="95">
                  <c:v>45208</c:v>
                </c:pt>
                <c:pt idx="96">
                  <c:v>45205</c:v>
                </c:pt>
                <c:pt idx="97">
                  <c:v>45204</c:v>
                </c:pt>
                <c:pt idx="98">
                  <c:v>45203</c:v>
                </c:pt>
                <c:pt idx="99">
                  <c:v>45202</c:v>
                </c:pt>
                <c:pt idx="100">
                  <c:v>45201</c:v>
                </c:pt>
                <c:pt idx="101">
                  <c:v>45198</c:v>
                </c:pt>
                <c:pt idx="102">
                  <c:v>45197</c:v>
                </c:pt>
                <c:pt idx="103">
                  <c:v>45196</c:v>
                </c:pt>
                <c:pt idx="104">
                  <c:v>45195</c:v>
                </c:pt>
                <c:pt idx="105">
                  <c:v>45194</c:v>
                </c:pt>
                <c:pt idx="106">
                  <c:v>45191</c:v>
                </c:pt>
                <c:pt idx="107">
                  <c:v>45190</c:v>
                </c:pt>
                <c:pt idx="108">
                  <c:v>45189</c:v>
                </c:pt>
                <c:pt idx="109">
                  <c:v>45188</c:v>
                </c:pt>
                <c:pt idx="110">
                  <c:v>45187</c:v>
                </c:pt>
                <c:pt idx="111">
                  <c:v>45184</c:v>
                </c:pt>
                <c:pt idx="112">
                  <c:v>45183</c:v>
                </c:pt>
                <c:pt idx="113">
                  <c:v>45182</c:v>
                </c:pt>
                <c:pt idx="114">
                  <c:v>45181</c:v>
                </c:pt>
                <c:pt idx="115">
                  <c:v>45180</c:v>
                </c:pt>
                <c:pt idx="116">
                  <c:v>45177</c:v>
                </c:pt>
                <c:pt idx="117">
                  <c:v>45175</c:v>
                </c:pt>
                <c:pt idx="118">
                  <c:v>45174</c:v>
                </c:pt>
                <c:pt idx="119">
                  <c:v>45173</c:v>
                </c:pt>
                <c:pt idx="120">
                  <c:v>45170</c:v>
                </c:pt>
                <c:pt idx="121">
                  <c:v>45169</c:v>
                </c:pt>
                <c:pt idx="122">
                  <c:v>45168</c:v>
                </c:pt>
                <c:pt idx="123">
                  <c:v>45167</c:v>
                </c:pt>
                <c:pt idx="124">
                  <c:v>45166</c:v>
                </c:pt>
                <c:pt idx="125">
                  <c:v>45163</c:v>
                </c:pt>
                <c:pt idx="126">
                  <c:v>45162</c:v>
                </c:pt>
                <c:pt idx="127">
                  <c:v>45161</c:v>
                </c:pt>
                <c:pt idx="128">
                  <c:v>45160</c:v>
                </c:pt>
                <c:pt idx="129">
                  <c:v>45159</c:v>
                </c:pt>
                <c:pt idx="130">
                  <c:v>45156</c:v>
                </c:pt>
                <c:pt idx="131">
                  <c:v>45155</c:v>
                </c:pt>
                <c:pt idx="132">
                  <c:v>45154</c:v>
                </c:pt>
                <c:pt idx="133">
                  <c:v>45153</c:v>
                </c:pt>
                <c:pt idx="134">
                  <c:v>45152</c:v>
                </c:pt>
                <c:pt idx="135">
                  <c:v>45149</c:v>
                </c:pt>
                <c:pt idx="136">
                  <c:v>45148</c:v>
                </c:pt>
                <c:pt idx="137">
                  <c:v>45147</c:v>
                </c:pt>
                <c:pt idx="138">
                  <c:v>45146</c:v>
                </c:pt>
                <c:pt idx="139">
                  <c:v>45145</c:v>
                </c:pt>
                <c:pt idx="140">
                  <c:v>45142</c:v>
                </c:pt>
                <c:pt idx="141">
                  <c:v>45141</c:v>
                </c:pt>
                <c:pt idx="142">
                  <c:v>45140</c:v>
                </c:pt>
                <c:pt idx="143">
                  <c:v>45139</c:v>
                </c:pt>
                <c:pt idx="144">
                  <c:v>45138</c:v>
                </c:pt>
                <c:pt idx="145">
                  <c:v>45135</c:v>
                </c:pt>
                <c:pt idx="146">
                  <c:v>45134</c:v>
                </c:pt>
                <c:pt idx="147">
                  <c:v>45133</c:v>
                </c:pt>
                <c:pt idx="148">
                  <c:v>45132</c:v>
                </c:pt>
                <c:pt idx="149">
                  <c:v>45131</c:v>
                </c:pt>
                <c:pt idx="150">
                  <c:v>45128</c:v>
                </c:pt>
                <c:pt idx="151">
                  <c:v>45127</c:v>
                </c:pt>
                <c:pt idx="152">
                  <c:v>45126</c:v>
                </c:pt>
                <c:pt idx="153">
                  <c:v>45125</c:v>
                </c:pt>
                <c:pt idx="154">
                  <c:v>45124</c:v>
                </c:pt>
                <c:pt idx="155">
                  <c:v>45121</c:v>
                </c:pt>
                <c:pt idx="156">
                  <c:v>45120</c:v>
                </c:pt>
                <c:pt idx="157">
                  <c:v>45119</c:v>
                </c:pt>
                <c:pt idx="158">
                  <c:v>45118</c:v>
                </c:pt>
                <c:pt idx="159">
                  <c:v>45117</c:v>
                </c:pt>
                <c:pt idx="160">
                  <c:v>45114</c:v>
                </c:pt>
                <c:pt idx="161">
                  <c:v>45113</c:v>
                </c:pt>
                <c:pt idx="162">
                  <c:v>45112</c:v>
                </c:pt>
                <c:pt idx="163">
                  <c:v>45111</c:v>
                </c:pt>
                <c:pt idx="164">
                  <c:v>45110</c:v>
                </c:pt>
                <c:pt idx="165">
                  <c:v>45107</c:v>
                </c:pt>
                <c:pt idx="166">
                  <c:v>45106</c:v>
                </c:pt>
                <c:pt idx="167">
                  <c:v>45105</c:v>
                </c:pt>
                <c:pt idx="168">
                  <c:v>45104</c:v>
                </c:pt>
                <c:pt idx="169">
                  <c:v>45103</c:v>
                </c:pt>
                <c:pt idx="170">
                  <c:v>45100</c:v>
                </c:pt>
                <c:pt idx="171">
                  <c:v>45099</c:v>
                </c:pt>
                <c:pt idx="172">
                  <c:v>45098</c:v>
                </c:pt>
                <c:pt idx="173">
                  <c:v>45097</c:v>
                </c:pt>
                <c:pt idx="174">
                  <c:v>45096</c:v>
                </c:pt>
                <c:pt idx="175">
                  <c:v>45093</c:v>
                </c:pt>
                <c:pt idx="176">
                  <c:v>45092</c:v>
                </c:pt>
                <c:pt idx="177">
                  <c:v>45091</c:v>
                </c:pt>
                <c:pt idx="178">
                  <c:v>45090</c:v>
                </c:pt>
                <c:pt idx="179">
                  <c:v>45089</c:v>
                </c:pt>
                <c:pt idx="180">
                  <c:v>45086</c:v>
                </c:pt>
                <c:pt idx="181">
                  <c:v>45084</c:v>
                </c:pt>
                <c:pt idx="182">
                  <c:v>45083</c:v>
                </c:pt>
                <c:pt idx="183">
                  <c:v>45082</c:v>
                </c:pt>
                <c:pt idx="184">
                  <c:v>45079</c:v>
                </c:pt>
                <c:pt idx="185">
                  <c:v>45078</c:v>
                </c:pt>
                <c:pt idx="186">
                  <c:v>45077</c:v>
                </c:pt>
                <c:pt idx="187">
                  <c:v>45076</c:v>
                </c:pt>
                <c:pt idx="188">
                  <c:v>45075</c:v>
                </c:pt>
                <c:pt idx="189">
                  <c:v>45072</c:v>
                </c:pt>
                <c:pt idx="190">
                  <c:v>45071</c:v>
                </c:pt>
                <c:pt idx="191">
                  <c:v>45070</c:v>
                </c:pt>
                <c:pt idx="192">
                  <c:v>45069</c:v>
                </c:pt>
                <c:pt idx="193">
                  <c:v>45068</c:v>
                </c:pt>
                <c:pt idx="194">
                  <c:v>45065</c:v>
                </c:pt>
                <c:pt idx="195">
                  <c:v>45064</c:v>
                </c:pt>
                <c:pt idx="196">
                  <c:v>45063</c:v>
                </c:pt>
                <c:pt idx="197">
                  <c:v>45062</c:v>
                </c:pt>
                <c:pt idx="198">
                  <c:v>45061</c:v>
                </c:pt>
                <c:pt idx="199">
                  <c:v>45058</c:v>
                </c:pt>
                <c:pt idx="200">
                  <c:v>45057</c:v>
                </c:pt>
                <c:pt idx="201">
                  <c:v>45056</c:v>
                </c:pt>
                <c:pt idx="202">
                  <c:v>45055</c:v>
                </c:pt>
                <c:pt idx="203">
                  <c:v>45054</c:v>
                </c:pt>
                <c:pt idx="204">
                  <c:v>45051</c:v>
                </c:pt>
                <c:pt idx="205">
                  <c:v>45050</c:v>
                </c:pt>
                <c:pt idx="206">
                  <c:v>45049</c:v>
                </c:pt>
                <c:pt idx="207">
                  <c:v>45048</c:v>
                </c:pt>
                <c:pt idx="208">
                  <c:v>45044</c:v>
                </c:pt>
                <c:pt idx="209">
                  <c:v>45043</c:v>
                </c:pt>
                <c:pt idx="210">
                  <c:v>45042</c:v>
                </c:pt>
                <c:pt idx="211">
                  <c:v>45041</c:v>
                </c:pt>
                <c:pt idx="212">
                  <c:v>45040</c:v>
                </c:pt>
                <c:pt idx="213">
                  <c:v>45036</c:v>
                </c:pt>
                <c:pt idx="214">
                  <c:v>45035</c:v>
                </c:pt>
                <c:pt idx="215">
                  <c:v>45034</c:v>
                </c:pt>
                <c:pt idx="216">
                  <c:v>45033</c:v>
                </c:pt>
                <c:pt idx="217">
                  <c:v>45030</c:v>
                </c:pt>
                <c:pt idx="218">
                  <c:v>45029</c:v>
                </c:pt>
                <c:pt idx="219">
                  <c:v>45028</c:v>
                </c:pt>
                <c:pt idx="220">
                  <c:v>45027</c:v>
                </c:pt>
                <c:pt idx="221">
                  <c:v>45026</c:v>
                </c:pt>
                <c:pt idx="222">
                  <c:v>45022</c:v>
                </c:pt>
                <c:pt idx="223">
                  <c:v>45021</c:v>
                </c:pt>
                <c:pt idx="224">
                  <c:v>45020</c:v>
                </c:pt>
                <c:pt idx="225">
                  <c:v>45019</c:v>
                </c:pt>
                <c:pt idx="226">
                  <c:v>45016</c:v>
                </c:pt>
                <c:pt idx="227">
                  <c:v>45015</c:v>
                </c:pt>
                <c:pt idx="228">
                  <c:v>45014</c:v>
                </c:pt>
                <c:pt idx="229">
                  <c:v>45013</c:v>
                </c:pt>
                <c:pt idx="230">
                  <c:v>45012</c:v>
                </c:pt>
                <c:pt idx="231">
                  <c:v>45009</c:v>
                </c:pt>
                <c:pt idx="232">
                  <c:v>45008</c:v>
                </c:pt>
                <c:pt idx="233">
                  <c:v>45007</c:v>
                </c:pt>
                <c:pt idx="234">
                  <c:v>45006</c:v>
                </c:pt>
                <c:pt idx="235">
                  <c:v>45005</c:v>
                </c:pt>
                <c:pt idx="236">
                  <c:v>45002</c:v>
                </c:pt>
                <c:pt idx="237">
                  <c:v>45001</c:v>
                </c:pt>
                <c:pt idx="238">
                  <c:v>45000</c:v>
                </c:pt>
                <c:pt idx="239">
                  <c:v>44999</c:v>
                </c:pt>
                <c:pt idx="240">
                  <c:v>44998</c:v>
                </c:pt>
                <c:pt idx="241">
                  <c:v>44995</c:v>
                </c:pt>
                <c:pt idx="242">
                  <c:v>44994</c:v>
                </c:pt>
                <c:pt idx="243">
                  <c:v>44993</c:v>
                </c:pt>
                <c:pt idx="244">
                  <c:v>44992</c:v>
                </c:pt>
                <c:pt idx="245">
                  <c:v>44991</c:v>
                </c:pt>
                <c:pt idx="246">
                  <c:v>44988</c:v>
                </c:pt>
                <c:pt idx="247">
                  <c:v>44987</c:v>
                </c:pt>
                <c:pt idx="248">
                  <c:v>44986</c:v>
                </c:pt>
                <c:pt idx="249">
                  <c:v>44985</c:v>
                </c:pt>
                <c:pt idx="250">
                  <c:v>44984</c:v>
                </c:pt>
                <c:pt idx="251">
                  <c:v>44981</c:v>
                </c:pt>
                <c:pt idx="252">
                  <c:v>44980</c:v>
                </c:pt>
                <c:pt idx="253">
                  <c:v>44979</c:v>
                </c:pt>
                <c:pt idx="254">
                  <c:v>44974</c:v>
                </c:pt>
                <c:pt idx="255">
                  <c:v>44973</c:v>
                </c:pt>
                <c:pt idx="256">
                  <c:v>44972</c:v>
                </c:pt>
                <c:pt idx="257">
                  <c:v>44971</c:v>
                </c:pt>
                <c:pt idx="258">
                  <c:v>44970</c:v>
                </c:pt>
                <c:pt idx="259">
                  <c:v>44967</c:v>
                </c:pt>
                <c:pt idx="260">
                  <c:v>44966</c:v>
                </c:pt>
                <c:pt idx="261">
                  <c:v>44965</c:v>
                </c:pt>
                <c:pt idx="262">
                  <c:v>44964</c:v>
                </c:pt>
                <c:pt idx="263">
                  <c:v>44963</c:v>
                </c:pt>
                <c:pt idx="264">
                  <c:v>44960</c:v>
                </c:pt>
                <c:pt idx="265">
                  <c:v>44959</c:v>
                </c:pt>
                <c:pt idx="266">
                  <c:v>44958</c:v>
                </c:pt>
                <c:pt idx="267">
                  <c:v>44957</c:v>
                </c:pt>
                <c:pt idx="268">
                  <c:v>44956</c:v>
                </c:pt>
                <c:pt idx="269">
                  <c:v>44953</c:v>
                </c:pt>
                <c:pt idx="270">
                  <c:v>44952</c:v>
                </c:pt>
                <c:pt idx="271">
                  <c:v>44951</c:v>
                </c:pt>
                <c:pt idx="272">
                  <c:v>44950</c:v>
                </c:pt>
                <c:pt idx="273">
                  <c:v>44949</c:v>
                </c:pt>
                <c:pt idx="274">
                  <c:v>44946</c:v>
                </c:pt>
                <c:pt idx="275">
                  <c:v>44945</c:v>
                </c:pt>
                <c:pt idx="276">
                  <c:v>44944</c:v>
                </c:pt>
                <c:pt idx="277">
                  <c:v>44943</c:v>
                </c:pt>
                <c:pt idx="278">
                  <c:v>44942</c:v>
                </c:pt>
                <c:pt idx="279">
                  <c:v>44939</c:v>
                </c:pt>
                <c:pt idx="280">
                  <c:v>44938</c:v>
                </c:pt>
                <c:pt idx="281">
                  <c:v>44937</c:v>
                </c:pt>
                <c:pt idx="282">
                  <c:v>44936</c:v>
                </c:pt>
                <c:pt idx="283">
                  <c:v>44935</c:v>
                </c:pt>
                <c:pt idx="284">
                  <c:v>44932</c:v>
                </c:pt>
                <c:pt idx="285">
                  <c:v>44931</c:v>
                </c:pt>
                <c:pt idx="286">
                  <c:v>44930</c:v>
                </c:pt>
                <c:pt idx="287">
                  <c:v>44929</c:v>
                </c:pt>
                <c:pt idx="288">
                  <c:v>44928</c:v>
                </c:pt>
                <c:pt idx="289">
                  <c:v>44924</c:v>
                </c:pt>
                <c:pt idx="290">
                  <c:v>44923</c:v>
                </c:pt>
                <c:pt idx="291">
                  <c:v>44922</c:v>
                </c:pt>
                <c:pt idx="292">
                  <c:v>44921</c:v>
                </c:pt>
                <c:pt idx="293">
                  <c:v>44918</c:v>
                </c:pt>
                <c:pt idx="294">
                  <c:v>44917</c:v>
                </c:pt>
                <c:pt idx="295">
                  <c:v>44916</c:v>
                </c:pt>
                <c:pt idx="296">
                  <c:v>44915</c:v>
                </c:pt>
                <c:pt idx="297">
                  <c:v>44914</c:v>
                </c:pt>
                <c:pt idx="298">
                  <c:v>44911</c:v>
                </c:pt>
                <c:pt idx="299">
                  <c:v>44910</c:v>
                </c:pt>
                <c:pt idx="300">
                  <c:v>44909</c:v>
                </c:pt>
                <c:pt idx="301">
                  <c:v>44908</c:v>
                </c:pt>
                <c:pt idx="302">
                  <c:v>44907</c:v>
                </c:pt>
                <c:pt idx="303">
                  <c:v>44904</c:v>
                </c:pt>
                <c:pt idx="304">
                  <c:v>44903</c:v>
                </c:pt>
                <c:pt idx="305">
                  <c:v>44902</c:v>
                </c:pt>
                <c:pt idx="306">
                  <c:v>44901</c:v>
                </c:pt>
                <c:pt idx="307">
                  <c:v>44900</c:v>
                </c:pt>
                <c:pt idx="308">
                  <c:v>44897</c:v>
                </c:pt>
                <c:pt idx="309">
                  <c:v>44896</c:v>
                </c:pt>
                <c:pt idx="310">
                  <c:v>44895</c:v>
                </c:pt>
                <c:pt idx="311">
                  <c:v>44894</c:v>
                </c:pt>
                <c:pt idx="312">
                  <c:v>44893</c:v>
                </c:pt>
                <c:pt idx="313">
                  <c:v>44890</c:v>
                </c:pt>
                <c:pt idx="314">
                  <c:v>44889</c:v>
                </c:pt>
                <c:pt idx="315">
                  <c:v>44888</c:v>
                </c:pt>
                <c:pt idx="316">
                  <c:v>44887</c:v>
                </c:pt>
                <c:pt idx="317">
                  <c:v>44886</c:v>
                </c:pt>
                <c:pt idx="318">
                  <c:v>44883</c:v>
                </c:pt>
                <c:pt idx="319">
                  <c:v>44882</c:v>
                </c:pt>
                <c:pt idx="320">
                  <c:v>44881</c:v>
                </c:pt>
                <c:pt idx="321">
                  <c:v>44879</c:v>
                </c:pt>
                <c:pt idx="322">
                  <c:v>44876</c:v>
                </c:pt>
                <c:pt idx="323">
                  <c:v>44875</c:v>
                </c:pt>
                <c:pt idx="324">
                  <c:v>44874</c:v>
                </c:pt>
                <c:pt idx="325">
                  <c:v>44873</c:v>
                </c:pt>
                <c:pt idx="326">
                  <c:v>44872</c:v>
                </c:pt>
                <c:pt idx="327">
                  <c:v>44869</c:v>
                </c:pt>
                <c:pt idx="328">
                  <c:v>44868</c:v>
                </c:pt>
                <c:pt idx="329">
                  <c:v>44866</c:v>
                </c:pt>
                <c:pt idx="330">
                  <c:v>44865</c:v>
                </c:pt>
                <c:pt idx="331">
                  <c:v>44862</c:v>
                </c:pt>
                <c:pt idx="332">
                  <c:v>44861</c:v>
                </c:pt>
                <c:pt idx="333">
                  <c:v>44860</c:v>
                </c:pt>
                <c:pt idx="334">
                  <c:v>44859</c:v>
                </c:pt>
                <c:pt idx="335">
                  <c:v>44858</c:v>
                </c:pt>
                <c:pt idx="336">
                  <c:v>44855</c:v>
                </c:pt>
                <c:pt idx="337">
                  <c:v>44854</c:v>
                </c:pt>
                <c:pt idx="338">
                  <c:v>44853</c:v>
                </c:pt>
                <c:pt idx="339">
                  <c:v>44852</c:v>
                </c:pt>
                <c:pt idx="340">
                  <c:v>44851</c:v>
                </c:pt>
                <c:pt idx="341">
                  <c:v>44848</c:v>
                </c:pt>
                <c:pt idx="342">
                  <c:v>44847</c:v>
                </c:pt>
                <c:pt idx="343">
                  <c:v>44845</c:v>
                </c:pt>
                <c:pt idx="344">
                  <c:v>44844</c:v>
                </c:pt>
                <c:pt idx="345">
                  <c:v>44841</c:v>
                </c:pt>
                <c:pt idx="346">
                  <c:v>44840</c:v>
                </c:pt>
                <c:pt idx="347">
                  <c:v>44839</c:v>
                </c:pt>
                <c:pt idx="348">
                  <c:v>44838</c:v>
                </c:pt>
                <c:pt idx="349">
                  <c:v>44837</c:v>
                </c:pt>
                <c:pt idx="350">
                  <c:v>44834</c:v>
                </c:pt>
                <c:pt idx="351">
                  <c:v>44833</c:v>
                </c:pt>
                <c:pt idx="352">
                  <c:v>44832</c:v>
                </c:pt>
                <c:pt idx="353">
                  <c:v>44831</c:v>
                </c:pt>
                <c:pt idx="354">
                  <c:v>44830</c:v>
                </c:pt>
                <c:pt idx="355">
                  <c:v>44827</c:v>
                </c:pt>
                <c:pt idx="356">
                  <c:v>44826</c:v>
                </c:pt>
                <c:pt idx="357">
                  <c:v>44825</c:v>
                </c:pt>
                <c:pt idx="358">
                  <c:v>44824</c:v>
                </c:pt>
                <c:pt idx="359">
                  <c:v>44823</c:v>
                </c:pt>
                <c:pt idx="360">
                  <c:v>44820</c:v>
                </c:pt>
                <c:pt idx="361">
                  <c:v>44819</c:v>
                </c:pt>
                <c:pt idx="362">
                  <c:v>44818</c:v>
                </c:pt>
                <c:pt idx="363">
                  <c:v>44817</c:v>
                </c:pt>
                <c:pt idx="364">
                  <c:v>44816</c:v>
                </c:pt>
                <c:pt idx="365">
                  <c:v>44813</c:v>
                </c:pt>
                <c:pt idx="366">
                  <c:v>44812</c:v>
                </c:pt>
                <c:pt idx="367">
                  <c:v>44810</c:v>
                </c:pt>
                <c:pt idx="368">
                  <c:v>44809</c:v>
                </c:pt>
                <c:pt idx="369">
                  <c:v>44806</c:v>
                </c:pt>
                <c:pt idx="370">
                  <c:v>44805</c:v>
                </c:pt>
                <c:pt idx="371">
                  <c:v>44804</c:v>
                </c:pt>
                <c:pt idx="372">
                  <c:v>44803</c:v>
                </c:pt>
                <c:pt idx="373">
                  <c:v>44802</c:v>
                </c:pt>
                <c:pt idx="374">
                  <c:v>44799</c:v>
                </c:pt>
                <c:pt idx="375">
                  <c:v>44798</c:v>
                </c:pt>
                <c:pt idx="376">
                  <c:v>44797</c:v>
                </c:pt>
                <c:pt idx="377">
                  <c:v>44796</c:v>
                </c:pt>
                <c:pt idx="378">
                  <c:v>44795</c:v>
                </c:pt>
                <c:pt idx="379">
                  <c:v>44792</c:v>
                </c:pt>
                <c:pt idx="380">
                  <c:v>44791</c:v>
                </c:pt>
                <c:pt idx="381">
                  <c:v>44790</c:v>
                </c:pt>
                <c:pt idx="382">
                  <c:v>44789</c:v>
                </c:pt>
                <c:pt idx="383">
                  <c:v>44788</c:v>
                </c:pt>
                <c:pt idx="384">
                  <c:v>44785</c:v>
                </c:pt>
                <c:pt idx="385">
                  <c:v>44784</c:v>
                </c:pt>
                <c:pt idx="386">
                  <c:v>44783</c:v>
                </c:pt>
                <c:pt idx="387">
                  <c:v>44782</c:v>
                </c:pt>
                <c:pt idx="388">
                  <c:v>44781</c:v>
                </c:pt>
                <c:pt idx="389">
                  <c:v>44778</c:v>
                </c:pt>
                <c:pt idx="390">
                  <c:v>44777</c:v>
                </c:pt>
                <c:pt idx="391">
                  <c:v>44776</c:v>
                </c:pt>
                <c:pt idx="392">
                  <c:v>44775</c:v>
                </c:pt>
                <c:pt idx="393">
                  <c:v>44774</c:v>
                </c:pt>
                <c:pt idx="394">
                  <c:v>44771</c:v>
                </c:pt>
                <c:pt idx="395">
                  <c:v>44770</c:v>
                </c:pt>
                <c:pt idx="396">
                  <c:v>44769</c:v>
                </c:pt>
                <c:pt idx="397">
                  <c:v>44768</c:v>
                </c:pt>
                <c:pt idx="398">
                  <c:v>44767</c:v>
                </c:pt>
                <c:pt idx="399">
                  <c:v>44764</c:v>
                </c:pt>
                <c:pt idx="400">
                  <c:v>44763</c:v>
                </c:pt>
                <c:pt idx="401">
                  <c:v>44762</c:v>
                </c:pt>
                <c:pt idx="402">
                  <c:v>44761</c:v>
                </c:pt>
                <c:pt idx="403">
                  <c:v>44760</c:v>
                </c:pt>
                <c:pt idx="404">
                  <c:v>44757</c:v>
                </c:pt>
                <c:pt idx="405">
                  <c:v>44756</c:v>
                </c:pt>
                <c:pt idx="406">
                  <c:v>44755</c:v>
                </c:pt>
                <c:pt idx="407">
                  <c:v>44754</c:v>
                </c:pt>
                <c:pt idx="408">
                  <c:v>44753</c:v>
                </c:pt>
                <c:pt idx="409">
                  <c:v>44750</c:v>
                </c:pt>
                <c:pt idx="410">
                  <c:v>44749</c:v>
                </c:pt>
                <c:pt idx="411">
                  <c:v>44748</c:v>
                </c:pt>
                <c:pt idx="412">
                  <c:v>44747</c:v>
                </c:pt>
                <c:pt idx="413">
                  <c:v>44746</c:v>
                </c:pt>
                <c:pt idx="414">
                  <c:v>44743</c:v>
                </c:pt>
                <c:pt idx="415">
                  <c:v>44742</c:v>
                </c:pt>
                <c:pt idx="416">
                  <c:v>44741</c:v>
                </c:pt>
                <c:pt idx="417">
                  <c:v>44740</c:v>
                </c:pt>
                <c:pt idx="418">
                  <c:v>44739</c:v>
                </c:pt>
                <c:pt idx="419">
                  <c:v>44736</c:v>
                </c:pt>
                <c:pt idx="420">
                  <c:v>44735</c:v>
                </c:pt>
                <c:pt idx="421">
                  <c:v>44734</c:v>
                </c:pt>
                <c:pt idx="422">
                  <c:v>44733</c:v>
                </c:pt>
                <c:pt idx="423">
                  <c:v>44732</c:v>
                </c:pt>
                <c:pt idx="424">
                  <c:v>44729</c:v>
                </c:pt>
                <c:pt idx="425">
                  <c:v>44727</c:v>
                </c:pt>
                <c:pt idx="426">
                  <c:v>44726</c:v>
                </c:pt>
                <c:pt idx="427">
                  <c:v>44725</c:v>
                </c:pt>
                <c:pt idx="428">
                  <c:v>44722</c:v>
                </c:pt>
                <c:pt idx="429">
                  <c:v>44721</c:v>
                </c:pt>
                <c:pt idx="430">
                  <c:v>44720</c:v>
                </c:pt>
                <c:pt idx="431">
                  <c:v>44719</c:v>
                </c:pt>
                <c:pt idx="432">
                  <c:v>44718</c:v>
                </c:pt>
                <c:pt idx="433">
                  <c:v>44715</c:v>
                </c:pt>
                <c:pt idx="434">
                  <c:v>44714</c:v>
                </c:pt>
                <c:pt idx="435">
                  <c:v>44713</c:v>
                </c:pt>
                <c:pt idx="436">
                  <c:v>44712</c:v>
                </c:pt>
                <c:pt idx="437">
                  <c:v>44711</c:v>
                </c:pt>
                <c:pt idx="438">
                  <c:v>44708</c:v>
                </c:pt>
                <c:pt idx="439">
                  <c:v>44707</c:v>
                </c:pt>
                <c:pt idx="440">
                  <c:v>44706</c:v>
                </c:pt>
                <c:pt idx="441">
                  <c:v>44705</c:v>
                </c:pt>
                <c:pt idx="442">
                  <c:v>44704</c:v>
                </c:pt>
                <c:pt idx="443">
                  <c:v>44701</c:v>
                </c:pt>
                <c:pt idx="444">
                  <c:v>44700</c:v>
                </c:pt>
                <c:pt idx="445">
                  <c:v>44699</c:v>
                </c:pt>
                <c:pt idx="446">
                  <c:v>44698</c:v>
                </c:pt>
                <c:pt idx="447">
                  <c:v>44697</c:v>
                </c:pt>
                <c:pt idx="448">
                  <c:v>44694</c:v>
                </c:pt>
                <c:pt idx="449">
                  <c:v>44693</c:v>
                </c:pt>
                <c:pt idx="450">
                  <c:v>44692</c:v>
                </c:pt>
                <c:pt idx="451">
                  <c:v>44691</c:v>
                </c:pt>
                <c:pt idx="452">
                  <c:v>44690</c:v>
                </c:pt>
                <c:pt idx="453">
                  <c:v>44687</c:v>
                </c:pt>
                <c:pt idx="454">
                  <c:v>44686</c:v>
                </c:pt>
                <c:pt idx="455">
                  <c:v>44685</c:v>
                </c:pt>
                <c:pt idx="456">
                  <c:v>44684</c:v>
                </c:pt>
                <c:pt idx="457">
                  <c:v>44683</c:v>
                </c:pt>
                <c:pt idx="458">
                  <c:v>44680</c:v>
                </c:pt>
                <c:pt idx="459">
                  <c:v>44679</c:v>
                </c:pt>
                <c:pt idx="460">
                  <c:v>44678</c:v>
                </c:pt>
                <c:pt idx="461">
                  <c:v>44677</c:v>
                </c:pt>
                <c:pt idx="462">
                  <c:v>44676</c:v>
                </c:pt>
                <c:pt idx="463">
                  <c:v>44673</c:v>
                </c:pt>
                <c:pt idx="464">
                  <c:v>44671</c:v>
                </c:pt>
                <c:pt idx="465">
                  <c:v>44670</c:v>
                </c:pt>
                <c:pt idx="466">
                  <c:v>44669</c:v>
                </c:pt>
                <c:pt idx="467">
                  <c:v>44665</c:v>
                </c:pt>
                <c:pt idx="468">
                  <c:v>44664</c:v>
                </c:pt>
                <c:pt idx="469">
                  <c:v>44663</c:v>
                </c:pt>
                <c:pt idx="470">
                  <c:v>44662</c:v>
                </c:pt>
                <c:pt idx="471">
                  <c:v>44659</c:v>
                </c:pt>
                <c:pt idx="472">
                  <c:v>44658</c:v>
                </c:pt>
                <c:pt idx="473">
                  <c:v>44657</c:v>
                </c:pt>
                <c:pt idx="474">
                  <c:v>44656</c:v>
                </c:pt>
                <c:pt idx="475">
                  <c:v>44655</c:v>
                </c:pt>
                <c:pt idx="476">
                  <c:v>44652</c:v>
                </c:pt>
                <c:pt idx="477">
                  <c:v>44651</c:v>
                </c:pt>
                <c:pt idx="478">
                  <c:v>44650</c:v>
                </c:pt>
                <c:pt idx="479">
                  <c:v>44649</c:v>
                </c:pt>
                <c:pt idx="480">
                  <c:v>44648</c:v>
                </c:pt>
                <c:pt idx="481">
                  <c:v>44645</c:v>
                </c:pt>
                <c:pt idx="482">
                  <c:v>44644</c:v>
                </c:pt>
                <c:pt idx="483">
                  <c:v>44643</c:v>
                </c:pt>
                <c:pt idx="484">
                  <c:v>44642</c:v>
                </c:pt>
                <c:pt idx="485">
                  <c:v>44641</c:v>
                </c:pt>
                <c:pt idx="486">
                  <c:v>44638</c:v>
                </c:pt>
                <c:pt idx="487">
                  <c:v>44637</c:v>
                </c:pt>
                <c:pt idx="488">
                  <c:v>44636</c:v>
                </c:pt>
                <c:pt idx="489">
                  <c:v>44635</c:v>
                </c:pt>
                <c:pt idx="490">
                  <c:v>44634</c:v>
                </c:pt>
                <c:pt idx="491">
                  <c:v>44631</c:v>
                </c:pt>
                <c:pt idx="492">
                  <c:v>44630</c:v>
                </c:pt>
                <c:pt idx="493">
                  <c:v>44629</c:v>
                </c:pt>
                <c:pt idx="494">
                  <c:v>44628</c:v>
                </c:pt>
                <c:pt idx="495">
                  <c:v>44627</c:v>
                </c:pt>
                <c:pt idx="496">
                  <c:v>44624</c:v>
                </c:pt>
                <c:pt idx="497">
                  <c:v>44623</c:v>
                </c:pt>
                <c:pt idx="498">
                  <c:v>44622</c:v>
                </c:pt>
                <c:pt idx="499">
                  <c:v>44617</c:v>
                </c:pt>
                <c:pt idx="500">
                  <c:v>44616</c:v>
                </c:pt>
                <c:pt idx="501">
                  <c:v>44615</c:v>
                </c:pt>
                <c:pt idx="502">
                  <c:v>44614</c:v>
                </c:pt>
                <c:pt idx="503">
                  <c:v>44613</c:v>
                </c:pt>
                <c:pt idx="504">
                  <c:v>44610</c:v>
                </c:pt>
                <c:pt idx="505">
                  <c:v>44609</c:v>
                </c:pt>
                <c:pt idx="506">
                  <c:v>44608</c:v>
                </c:pt>
                <c:pt idx="507">
                  <c:v>44607</c:v>
                </c:pt>
                <c:pt idx="508">
                  <c:v>44606</c:v>
                </c:pt>
                <c:pt idx="509">
                  <c:v>44603</c:v>
                </c:pt>
                <c:pt idx="510">
                  <c:v>44602</c:v>
                </c:pt>
                <c:pt idx="511">
                  <c:v>44601</c:v>
                </c:pt>
                <c:pt idx="512">
                  <c:v>44600</c:v>
                </c:pt>
                <c:pt idx="513">
                  <c:v>44599</c:v>
                </c:pt>
                <c:pt idx="514">
                  <c:v>44596</c:v>
                </c:pt>
                <c:pt idx="515">
                  <c:v>44595</c:v>
                </c:pt>
                <c:pt idx="516">
                  <c:v>44594</c:v>
                </c:pt>
                <c:pt idx="517">
                  <c:v>44593</c:v>
                </c:pt>
                <c:pt idx="518">
                  <c:v>44592</c:v>
                </c:pt>
                <c:pt idx="519">
                  <c:v>44589</c:v>
                </c:pt>
                <c:pt idx="520">
                  <c:v>44588</c:v>
                </c:pt>
                <c:pt idx="521">
                  <c:v>44587</c:v>
                </c:pt>
                <c:pt idx="522">
                  <c:v>44586</c:v>
                </c:pt>
                <c:pt idx="523">
                  <c:v>44585</c:v>
                </c:pt>
                <c:pt idx="524">
                  <c:v>44582</c:v>
                </c:pt>
                <c:pt idx="525">
                  <c:v>44581</c:v>
                </c:pt>
                <c:pt idx="526">
                  <c:v>44580</c:v>
                </c:pt>
                <c:pt idx="527">
                  <c:v>44579</c:v>
                </c:pt>
              </c:numCache>
            </c:numRef>
          </c:cat>
          <c:val>
            <c:numRef>
              <c:f>'Dados de Mercado'!$G$32:$G$577</c:f>
              <c:numCache>
                <c:formatCode>0.00</c:formatCode>
                <c:ptCount val="546"/>
                <c:pt idx="0">
                  <c:v>4.0276143684210526</c:v>
                </c:pt>
                <c:pt idx="1">
                  <c:v>4.0276143684210526</c:v>
                </c:pt>
                <c:pt idx="2">
                  <c:v>4.0276143684210526</c:v>
                </c:pt>
                <c:pt idx="3">
                  <c:v>4.0276143684210526</c:v>
                </c:pt>
                <c:pt idx="4">
                  <c:v>4.0276143684210526</c:v>
                </c:pt>
                <c:pt idx="5">
                  <c:v>4.0276143684210526</c:v>
                </c:pt>
                <c:pt idx="6">
                  <c:v>4.0276143684210526</c:v>
                </c:pt>
                <c:pt idx="7">
                  <c:v>4.0276143684210526</c:v>
                </c:pt>
                <c:pt idx="8">
                  <c:v>4.0276143684210526</c:v>
                </c:pt>
                <c:pt idx="9">
                  <c:v>4.0276143684210526</c:v>
                </c:pt>
                <c:pt idx="10">
                  <c:v>4.0276143684210526</c:v>
                </c:pt>
                <c:pt idx="11">
                  <c:v>4.0276143684210526</c:v>
                </c:pt>
                <c:pt idx="12">
                  <c:v>4.0276143684210526</c:v>
                </c:pt>
                <c:pt idx="13">
                  <c:v>4.0276143684210526</c:v>
                </c:pt>
                <c:pt idx="14">
                  <c:v>4.0276143684210526</c:v>
                </c:pt>
                <c:pt idx="15">
                  <c:v>4.0276143684210526</c:v>
                </c:pt>
                <c:pt idx="16">
                  <c:v>4.0276143684210526</c:v>
                </c:pt>
                <c:pt idx="17">
                  <c:v>4.0276143684210526</c:v>
                </c:pt>
                <c:pt idx="18">
                  <c:v>4.0276143684210526</c:v>
                </c:pt>
                <c:pt idx="19">
                  <c:v>3.3734756927272724</c:v>
                </c:pt>
                <c:pt idx="20">
                  <c:v>3.3734756927272724</c:v>
                </c:pt>
                <c:pt idx="21">
                  <c:v>3.3734756927272724</c:v>
                </c:pt>
                <c:pt idx="22">
                  <c:v>3.3734756927272724</c:v>
                </c:pt>
                <c:pt idx="23">
                  <c:v>3.3734756927272724</c:v>
                </c:pt>
                <c:pt idx="24">
                  <c:v>3.3734756927272724</c:v>
                </c:pt>
                <c:pt idx="25">
                  <c:v>3.3734756927272724</c:v>
                </c:pt>
                <c:pt idx="26">
                  <c:v>3.3734756927272724</c:v>
                </c:pt>
                <c:pt idx="27">
                  <c:v>3.3734756927272724</c:v>
                </c:pt>
                <c:pt idx="28">
                  <c:v>3.3734756927272724</c:v>
                </c:pt>
                <c:pt idx="29">
                  <c:v>3.3734756927272724</c:v>
                </c:pt>
                <c:pt idx="30">
                  <c:v>3.3734756927272724</c:v>
                </c:pt>
                <c:pt idx="31">
                  <c:v>3.3734756927272724</c:v>
                </c:pt>
                <c:pt idx="32">
                  <c:v>3.3734756927272724</c:v>
                </c:pt>
                <c:pt idx="33">
                  <c:v>3.3734756927272724</c:v>
                </c:pt>
                <c:pt idx="34">
                  <c:v>3.3734756927272724</c:v>
                </c:pt>
                <c:pt idx="35">
                  <c:v>3.3734756927272724</c:v>
                </c:pt>
                <c:pt idx="36">
                  <c:v>3.3734756927272724</c:v>
                </c:pt>
                <c:pt idx="37">
                  <c:v>3.3734756927272724</c:v>
                </c:pt>
                <c:pt idx="38">
                  <c:v>3.3734756927272724</c:v>
                </c:pt>
                <c:pt idx="39">
                  <c:v>3.3734756927272724</c:v>
                </c:pt>
                <c:pt idx="40">
                  <c:v>3.3734756927272724</c:v>
                </c:pt>
                <c:pt idx="41">
                  <c:v>3.0337034852631577</c:v>
                </c:pt>
                <c:pt idx="42">
                  <c:v>3.0337034852631577</c:v>
                </c:pt>
                <c:pt idx="43">
                  <c:v>3.0337034852631577</c:v>
                </c:pt>
                <c:pt idx="44">
                  <c:v>3.0337034852631577</c:v>
                </c:pt>
                <c:pt idx="45">
                  <c:v>3.0337034852631577</c:v>
                </c:pt>
                <c:pt idx="46">
                  <c:v>3.0337034852631577</c:v>
                </c:pt>
                <c:pt idx="47">
                  <c:v>3.0337034852631577</c:v>
                </c:pt>
                <c:pt idx="48">
                  <c:v>3.0337034852631577</c:v>
                </c:pt>
                <c:pt idx="49">
                  <c:v>3.0337034852631577</c:v>
                </c:pt>
                <c:pt idx="50">
                  <c:v>3.0337034852631577</c:v>
                </c:pt>
                <c:pt idx="51">
                  <c:v>3.0337034852631577</c:v>
                </c:pt>
                <c:pt idx="52">
                  <c:v>3.0337034852631577</c:v>
                </c:pt>
                <c:pt idx="53">
                  <c:v>3.0337034852631577</c:v>
                </c:pt>
                <c:pt idx="54">
                  <c:v>3.0337034852631577</c:v>
                </c:pt>
                <c:pt idx="55">
                  <c:v>3.0337034852631577</c:v>
                </c:pt>
                <c:pt idx="56">
                  <c:v>3.0337034852631577</c:v>
                </c:pt>
                <c:pt idx="57">
                  <c:v>3.0337034852631577</c:v>
                </c:pt>
                <c:pt idx="58">
                  <c:v>3.0337034852631577</c:v>
                </c:pt>
                <c:pt idx="59">
                  <c:v>3.0337034852631577</c:v>
                </c:pt>
                <c:pt idx="60">
                  <c:v>3.2782331065000001</c:v>
                </c:pt>
                <c:pt idx="61">
                  <c:v>3.2782331065000001</c:v>
                </c:pt>
                <c:pt idx="62">
                  <c:v>3.2782331065000001</c:v>
                </c:pt>
                <c:pt idx="63">
                  <c:v>3.2782331065000001</c:v>
                </c:pt>
                <c:pt idx="64">
                  <c:v>3.2782331065000001</c:v>
                </c:pt>
                <c:pt idx="65">
                  <c:v>3.2782331065000001</c:v>
                </c:pt>
                <c:pt idx="66">
                  <c:v>3.2782331065000001</c:v>
                </c:pt>
                <c:pt idx="67">
                  <c:v>3.2782331065000001</c:v>
                </c:pt>
                <c:pt idx="68">
                  <c:v>3.2782331065000001</c:v>
                </c:pt>
                <c:pt idx="69">
                  <c:v>3.2782331065000001</c:v>
                </c:pt>
                <c:pt idx="70">
                  <c:v>3.2782331065000001</c:v>
                </c:pt>
                <c:pt idx="71">
                  <c:v>3.2782331065000001</c:v>
                </c:pt>
                <c:pt idx="72">
                  <c:v>3.2782331065000001</c:v>
                </c:pt>
                <c:pt idx="73">
                  <c:v>3.2782331065000001</c:v>
                </c:pt>
                <c:pt idx="74">
                  <c:v>3.2782331065000001</c:v>
                </c:pt>
                <c:pt idx="75">
                  <c:v>3.2782331065000001</c:v>
                </c:pt>
                <c:pt idx="76">
                  <c:v>3.2782331065000001</c:v>
                </c:pt>
                <c:pt idx="77">
                  <c:v>3.2782331065000001</c:v>
                </c:pt>
                <c:pt idx="78">
                  <c:v>3.2782331065000001</c:v>
                </c:pt>
                <c:pt idx="79">
                  <c:v>3.2782331065000001</c:v>
                </c:pt>
                <c:pt idx="80">
                  <c:v>3.556091858571429</c:v>
                </c:pt>
                <c:pt idx="81">
                  <c:v>3.556091858571429</c:v>
                </c:pt>
                <c:pt idx="82">
                  <c:v>3.556091858571429</c:v>
                </c:pt>
                <c:pt idx="83">
                  <c:v>3.556091858571429</c:v>
                </c:pt>
                <c:pt idx="84">
                  <c:v>3.556091858571429</c:v>
                </c:pt>
                <c:pt idx="85">
                  <c:v>3.556091858571429</c:v>
                </c:pt>
                <c:pt idx="86">
                  <c:v>3.556091858571429</c:v>
                </c:pt>
                <c:pt idx="87">
                  <c:v>3.556091858571429</c:v>
                </c:pt>
                <c:pt idx="88">
                  <c:v>3.556091858571429</c:v>
                </c:pt>
                <c:pt idx="89">
                  <c:v>3.556091858571429</c:v>
                </c:pt>
                <c:pt idx="90">
                  <c:v>3.556091858571429</c:v>
                </c:pt>
                <c:pt idx="91">
                  <c:v>3.556091858571429</c:v>
                </c:pt>
                <c:pt idx="92">
                  <c:v>3.556091858571429</c:v>
                </c:pt>
                <c:pt idx="93">
                  <c:v>3.556091858571429</c:v>
                </c:pt>
                <c:pt idx="94">
                  <c:v>3.556091858571429</c:v>
                </c:pt>
                <c:pt idx="95">
                  <c:v>3.556091858571429</c:v>
                </c:pt>
                <c:pt idx="96">
                  <c:v>3.556091858571429</c:v>
                </c:pt>
                <c:pt idx="97">
                  <c:v>3.556091858571429</c:v>
                </c:pt>
                <c:pt idx="98">
                  <c:v>3.556091858571429</c:v>
                </c:pt>
                <c:pt idx="99">
                  <c:v>3.556091858571429</c:v>
                </c:pt>
                <c:pt idx="100">
                  <c:v>3.556091858571429</c:v>
                </c:pt>
                <c:pt idx="101">
                  <c:v>3.5210081659999997</c:v>
                </c:pt>
                <c:pt idx="102">
                  <c:v>3.5210081659999997</c:v>
                </c:pt>
                <c:pt idx="103">
                  <c:v>3.5210081659999997</c:v>
                </c:pt>
                <c:pt idx="104">
                  <c:v>3.5210081659999997</c:v>
                </c:pt>
                <c:pt idx="105">
                  <c:v>3.5210081659999997</c:v>
                </c:pt>
                <c:pt idx="106">
                  <c:v>3.5210081659999997</c:v>
                </c:pt>
                <c:pt idx="107">
                  <c:v>3.5210081659999997</c:v>
                </c:pt>
                <c:pt idx="108">
                  <c:v>3.5210081659999997</c:v>
                </c:pt>
                <c:pt idx="109">
                  <c:v>3.5210081659999997</c:v>
                </c:pt>
                <c:pt idx="110">
                  <c:v>3.5210081659999997</c:v>
                </c:pt>
                <c:pt idx="111">
                  <c:v>3.5210081659999997</c:v>
                </c:pt>
                <c:pt idx="112">
                  <c:v>3.5210081659999997</c:v>
                </c:pt>
                <c:pt idx="113">
                  <c:v>3.5210081659999997</c:v>
                </c:pt>
                <c:pt idx="114">
                  <c:v>3.5210081659999997</c:v>
                </c:pt>
                <c:pt idx="115">
                  <c:v>3.5210081659999997</c:v>
                </c:pt>
                <c:pt idx="116">
                  <c:v>3.5210081659999997</c:v>
                </c:pt>
                <c:pt idx="117">
                  <c:v>3.5210081659999997</c:v>
                </c:pt>
                <c:pt idx="118">
                  <c:v>3.5210081659999997</c:v>
                </c:pt>
                <c:pt idx="119">
                  <c:v>3.5210081659999997</c:v>
                </c:pt>
                <c:pt idx="120">
                  <c:v>3.5210081659999997</c:v>
                </c:pt>
                <c:pt idx="121">
                  <c:v>2.7484485926086957</c:v>
                </c:pt>
                <c:pt idx="122">
                  <c:v>2.7484485926086957</c:v>
                </c:pt>
                <c:pt idx="123">
                  <c:v>2.7484485926086957</c:v>
                </c:pt>
                <c:pt idx="124">
                  <c:v>2.7484485926086957</c:v>
                </c:pt>
                <c:pt idx="125">
                  <c:v>2.7484485926086957</c:v>
                </c:pt>
                <c:pt idx="126">
                  <c:v>2.7484485926086957</c:v>
                </c:pt>
                <c:pt idx="127">
                  <c:v>2.7484485926086957</c:v>
                </c:pt>
                <c:pt idx="128">
                  <c:v>2.7484485926086957</c:v>
                </c:pt>
                <c:pt idx="129">
                  <c:v>2.7484485926086957</c:v>
                </c:pt>
                <c:pt idx="130">
                  <c:v>2.7484485926086957</c:v>
                </c:pt>
                <c:pt idx="131">
                  <c:v>2.7484485926086957</c:v>
                </c:pt>
                <c:pt idx="132">
                  <c:v>2.7484485926086957</c:v>
                </c:pt>
                <c:pt idx="133">
                  <c:v>2.7484485926086957</c:v>
                </c:pt>
                <c:pt idx="134">
                  <c:v>2.7484485926086957</c:v>
                </c:pt>
                <c:pt idx="135">
                  <c:v>2.7484485926086957</c:v>
                </c:pt>
                <c:pt idx="136">
                  <c:v>2.7484485926086957</c:v>
                </c:pt>
                <c:pt idx="137">
                  <c:v>2.7484485926086957</c:v>
                </c:pt>
                <c:pt idx="138">
                  <c:v>2.7484485926086957</c:v>
                </c:pt>
                <c:pt idx="139">
                  <c:v>2.7484485926086957</c:v>
                </c:pt>
                <c:pt idx="140">
                  <c:v>2.7484485926086957</c:v>
                </c:pt>
                <c:pt idx="141">
                  <c:v>2.7484485926086957</c:v>
                </c:pt>
                <c:pt idx="142">
                  <c:v>2.7484485926086957</c:v>
                </c:pt>
                <c:pt idx="143">
                  <c:v>2.7484485926086957</c:v>
                </c:pt>
                <c:pt idx="144">
                  <c:v>2.5171857842857146</c:v>
                </c:pt>
                <c:pt idx="145">
                  <c:v>2.5171857842857146</c:v>
                </c:pt>
                <c:pt idx="146">
                  <c:v>2.5171857842857146</c:v>
                </c:pt>
                <c:pt idx="147">
                  <c:v>2.5171857842857146</c:v>
                </c:pt>
                <c:pt idx="148">
                  <c:v>2.5171857842857146</c:v>
                </c:pt>
                <c:pt idx="149">
                  <c:v>2.5171857842857146</c:v>
                </c:pt>
                <c:pt idx="150">
                  <c:v>2.5171857842857146</c:v>
                </c:pt>
                <c:pt idx="151">
                  <c:v>2.5171857842857146</c:v>
                </c:pt>
                <c:pt idx="152">
                  <c:v>2.5171857842857146</c:v>
                </c:pt>
                <c:pt idx="153">
                  <c:v>2.5171857842857146</c:v>
                </c:pt>
                <c:pt idx="154">
                  <c:v>2.5171857842857146</c:v>
                </c:pt>
                <c:pt idx="155">
                  <c:v>2.5171857842857146</c:v>
                </c:pt>
                <c:pt idx="156">
                  <c:v>2.5171857842857146</c:v>
                </c:pt>
                <c:pt idx="157">
                  <c:v>2.5171857842857146</c:v>
                </c:pt>
                <c:pt idx="158">
                  <c:v>2.5171857842857146</c:v>
                </c:pt>
                <c:pt idx="159">
                  <c:v>2.5171857842857146</c:v>
                </c:pt>
                <c:pt idx="160">
                  <c:v>2.5171857842857146</c:v>
                </c:pt>
                <c:pt idx="161">
                  <c:v>2.5171857842857146</c:v>
                </c:pt>
                <c:pt idx="162">
                  <c:v>2.5171857842857146</c:v>
                </c:pt>
                <c:pt idx="163">
                  <c:v>2.5171857842857146</c:v>
                </c:pt>
                <c:pt idx="164">
                  <c:v>2.5171857842857146</c:v>
                </c:pt>
                <c:pt idx="165">
                  <c:v>2.8603713899999996</c:v>
                </c:pt>
                <c:pt idx="166">
                  <c:v>2.8603713899999996</c:v>
                </c:pt>
                <c:pt idx="167">
                  <c:v>2.8603713899999996</c:v>
                </c:pt>
                <c:pt idx="168">
                  <c:v>2.8603713899999996</c:v>
                </c:pt>
                <c:pt idx="169">
                  <c:v>2.8603713899999996</c:v>
                </c:pt>
                <c:pt idx="170">
                  <c:v>2.8603713899999996</c:v>
                </c:pt>
                <c:pt idx="171">
                  <c:v>2.8603713899999996</c:v>
                </c:pt>
                <c:pt idx="172">
                  <c:v>2.8603713899999996</c:v>
                </c:pt>
                <c:pt idx="173">
                  <c:v>2.8603713899999996</c:v>
                </c:pt>
                <c:pt idx="174">
                  <c:v>2.8603713899999996</c:v>
                </c:pt>
                <c:pt idx="175">
                  <c:v>2.8603713899999996</c:v>
                </c:pt>
                <c:pt idx="176">
                  <c:v>2.8603713899999996</c:v>
                </c:pt>
                <c:pt idx="177">
                  <c:v>2.8603713899999996</c:v>
                </c:pt>
                <c:pt idx="178">
                  <c:v>2.8603713899999996</c:v>
                </c:pt>
                <c:pt idx="179">
                  <c:v>2.8603713899999996</c:v>
                </c:pt>
                <c:pt idx="180">
                  <c:v>2.8603713899999996</c:v>
                </c:pt>
                <c:pt idx="181">
                  <c:v>2.8603713899999996</c:v>
                </c:pt>
                <c:pt idx="182">
                  <c:v>2.8603713899999996</c:v>
                </c:pt>
                <c:pt idx="183">
                  <c:v>2.8603713899999996</c:v>
                </c:pt>
                <c:pt idx="184">
                  <c:v>2.8603713899999996</c:v>
                </c:pt>
                <c:pt idx="185">
                  <c:v>2.8603713899999996</c:v>
                </c:pt>
                <c:pt idx="186">
                  <c:v>2.5211558513636363</c:v>
                </c:pt>
                <c:pt idx="187">
                  <c:v>2.5211558513636363</c:v>
                </c:pt>
                <c:pt idx="188">
                  <c:v>2.5211558513636363</c:v>
                </c:pt>
                <c:pt idx="189">
                  <c:v>2.5211558513636363</c:v>
                </c:pt>
                <c:pt idx="190">
                  <c:v>2.5211558513636363</c:v>
                </c:pt>
                <c:pt idx="191">
                  <c:v>2.5211558513636363</c:v>
                </c:pt>
                <c:pt idx="192">
                  <c:v>2.5211558513636363</c:v>
                </c:pt>
                <c:pt idx="193">
                  <c:v>2.5211558513636363</c:v>
                </c:pt>
                <c:pt idx="194">
                  <c:v>2.5211558513636363</c:v>
                </c:pt>
                <c:pt idx="195">
                  <c:v>2.5211558513636363</c:v>
                </c:pt>
                <c:pt idx="196">
                  <c:v>2.5211558513636363</c:v>
                </c:pt>
                <c:pt idx="197">
                  <c:v>2.5211558513636363</c:v>
                </c:pt>
                <c:pt idx="198">
                  <c:v>2.5211558513636363</c:v>
                </c:pt>
                <c:pt idx="199">
                  <c:v>2.5211558513636363</c:v>
                </c:pt>
                <c:pt idx="200">
                  <c:v>2.5211558513636363</c:v>
                </c:pt>
                <c:pt idx="201">
                  <c:v>2.5211558513636363</c:v>
                </c:pt>
                <c:pt idx="202">
                  <c:v>2.5211558513636363</c:v>
                </c:pt>
                <c:pt idx="203">
                  <c:v>2.5211558513636363</c:v>
                </c:pt>
                <c:pt idx="204">
                  <c:v>2.5211558513636363</c:v>
                </c:pt>
                <c:pt idx="205">
                  <c:v>2.5211558513636363</c:v>
                </c:pt>
                <c:pt idx="206">
                  <c:v>2.5211558513636363</c:v>
                </c:pt>
                <c:pt idx="207">
                  <c:v>2.5211558513636363</c:v>
                </c:pt>
                <c:pt idx="208">
                  <c:v>3.3070419116666665</c:v>
                </c:pt>
                <c:pt idx="209">
                  <c:v>3.3070419116666665</c:v>
                </c:pt>
                <c:pt idx="210">
                  <c:v>3.3070419116666665</c:v>
                </c:pt>
                <c:pt idx="211">
                  <c:v>3.3070419116666665</c:v>
                </c:pt>
                <c:pt idx="212">
                  <c:v>3.3070419116666665</c:v>
                </c:pt>
                <c:pt idx="213">
                  <c:v>3.3070419116666665</c:v>
                </c:pt>
                <c:pt idx="214">
                  <c:v>3.3070419116666665</c:v>
                </c:pt>
                <c:pt idx="215">
                  <c:v>3.3070419116666665</c:v>
                </c:pt>
                <c:pt idx="216">
                  <c:v>3.3070419116666665</c:v>
                </c:pt>
                <c:pt idx="217">
                  <c:v>3.3070419116666665</c:v>
                </c:pt>
                <c:pt idx="218">
                  <c:v>3.3070419116666665</c:v>
                </c:pt>
                <c:pt idx="219">
                  <c:v>3.3070419116666665</c:v>
                </c:pt>
                <c:pt idx="220">
                  <c:v>3.3070419116666665</c:v>
                </c:pt>
                <c:pt idx="221">
                  <c:v>3.3070419116666665</c:v>
                </c:pt>
                <c:pt idx="222">
                  <c:v>3.3070419116666665</c:v>
                </c:pt>
                <c:pt idx="223">
                  <c:v>3.3070419116666665</c:v>
                </c:pt>
                <c:pt idx="224">
                  <c:v>3.3070419116666665</c:v>
                </c:pt>
                <c:pt idx="225">
                  <c:v>3.3070419116666665</c:v>
                </c:pt>
                <c:pt idx="226">
                  <c:v>2.6680222639130431</c:v>
                </c:pt>
                <c:pt idx="227">
                  <c:v>2.6680222639130431</c:v>
                </c:pt>
                <c:pt idx="228">
                  <c:v>2.6680222639130431</c:v>
                </c:pt>
                <c:pt idx="229">
                  <c:v>2.6680222639130431</c:v>
                </c:pt>
                <c:pt idx="230">
                  <c:v>2.6680222639130431</c:v>
                </c:pt>
                <c:pt idx="231">
                  <c:v>2.6680222639130431</c:v>
                </c:pt>
                <c:pt idx="232">
                  <c:v>2.6680222639130431</c:v>
                </c:pt>
                <c:pt idx="233">
                  <c:v>2.6680222639130431</c:v>
                </c:pt>
                <c:pt idx="234">
                  <c:v>2.6680222639130431</c:v>
                </c:pt>
                <c:pt idx="235">
                  <c:v>2.6680222639130431</c:v>
                </c:pt>
                <c:pt idx="236">
                  <c:v>2.6680222639130431</c:v>
                </c:pt>
                <c:pt idx="237">
                  <c:v>2.6680222639130431</c:v>
                </c:pt>
                <c:pt idx="238">
                  <c:v>2.6680222639130431</c:v>
                </c:pt>
                <c:pt idx="239">
                  <c:v>2.6680222639130431</c:v>
                </c:pt>
                <c:pt idx="240">
                  <c:v>2.6680222639130431</c:v>
                </c:pt>
                <c:pt idx="241">
                  <c:v>2.6680222639130431</c:v>
                </c:pt>
                <c:pt idx="242">
                  <c:v>2.6680222639130431</c:v>
                </c:pt>
                <c:pt idx="243">
                  <c:v>2.6680222639130431</c:v>
                </c:pt>
                <c:pt idx="244">
                  <c:v>2.6680222639130431</c:v>
                </c:pt>
                <c:pt idx="245">
                  <c:v>2.6680222639130431</c:v>
                </c:pt>
                <c:pt idx="246">
                  <c:v>2.6680222639130431</c:v>
                </c:pt>
                <c:pt idx="247">
                  <c:v>2.6680222639130431</c:v>
                </c:pt>
                <c:pt idx="248">
                  <c:v>2.6680222639130431</c:v>
                </c:pt>
                <c:pt idx="249">
                  <c:v>3.3700458833333333</c:v>
                </c:pt>
                <c:pt idx="250">
                  <c:v>3.3700458833333333</c:v>
                </c:pt>
                <c:pt idx="251">
                  <c:v>3.3700458833333333</c:v>
                </c:pt>
                <c:pt idx="252">
                  <c:v>3.3700458833333333</c:v>
                </c:pt>
                <c:pt idx="253">
                  <c:v>3.3700458833333333</c:v>
                </c:pt>
                <c:pt idx="254">
                  <c:v>3.3700458833333333</c:v>
                </c:pt>
                <c:pt idx="255">
                  <c:v>3.3700458833333333</c:v>
                </c:pt>
                <c:pt idx="256">
                  <c:v>3.3700458833333333</c:v>
                </c:pt>
                <c:pt idx="257">
                  <c:v>3.3700458833333333</c:v>
                </c:pt>
                <c:pt idx="258">
                  <c:v>3.3700458833333333</c:v>
                </c:pt>
                <c:pt idx="259">
                  <c:v>3.3700458833333333</c:v>
                </c:pt>
                <c:pt idx="260">
                  <c:v>3.3700458833333333</c:v>
                </c:pt>
                <c:pt idx="261">
                  <c:v>3.3700458833333333</c:v>
                </c:pt>
                <c:pt idx="262">
                  <c:v>3.3700458833333333</c:v>
                </c:pt>
                <c:pt idx="263">
                  <c:v>3.3700458833333333</c:v>
                </c:pt>
                <c:pt idx="264">
                  <c:v>3.3700458833333333</c:v>
                </c:pt>
                <c:pt idx="265">
                  <c:v>3.3700458833333333</c:v>
                </c:pt>
                <c:pt idx="266">
                  <c:v>3.3700458833333333</c:v>
                </c:pt>
                <c:pt idx="267">
                  <c:v>2.1654923340909091</c:v>
                </c:pt>
                <c:pt idx="268">
                  <c:v>2.1654923340909091</c:v>
                </c:pt>
                <c:pt idx="269">
                  <c:v>2.1654923340909091</c:v>
                </c:pt>
                <c:pt idx="270">
                  <c:v>2.1654923340909091</c:v>
                </c:pt>
                <c:pt idx="271">
                  <c:v>2.1654923340909091</c:v>
                </c:pt>
                <c:pt idx="272">
                  <c:v>2.1654923340909091</c:v>
                </c:pt>
                <c:pt idx="273">
                  <c:v>2.1654923340909091</c:v>
                </c:pt>
                <c:pt idx="274">
                  <c:v>2.1654923340909091</c:v>
                </c:pt>
                <c:pt idx="275">
                  <c:v>2.1654923340909091</c:v>
                </c:pt>
                <c:pt idx="276">
                  <c:v>2.1654923340909091</c:v>
                </c:pt>
                <c:pt idx="277">
                  <c:v>2.1654923340909091</c:v>
                </c:pt>
                <c:pt idx="278">
                  <c:v>2.1654923340909091</c:v>
                </c:pt>
                <c:pt idx="279">
                  <c:v>2.1654923340909091</c:v>
                </c:pt>
                <c:pt idx="280">
                  <c:v>2.1654923340909091</c:v>
                </c:pt>
                <c:pt idx="281">
                  <c:v>2.1654923340909091</c:v>
                </c:pt>
                <c:pt idx="282">
                  <c:v>2.1654923340909091</c:v>
                </c:pt>
                <c:pt idx="283">
                  <c:v>2.1654923340909091</c:v>
                </c:pt>
                <c:pt idx="284">
                  <c:v>2.1654923340909091</c:v>
                </c:pt>
                <c:pt idx="285">
                  <c:v>2.1654923340909091</c:v>
                </c:pt>
                <c:pt idx="286">
                  <c:v>2.1654923340909091</c:v>
                </c:pt>
                <c:pt idx="287">
                  <c:v>2.1654923340909091</c:v>
                </c:pt>
                <c:pt idx="288">
                  <c:v>2.1654923340909091</c:v>
                </c:pt>
                <c:pt idx="289">
                  <c:v>1.4568491504761905</c:v>
                </c:pt>
                <c:pt idx="290">
                  <c:v>1.4568491504761905</c:v>
                </c:pt>
                <c:pt idx="291">
                  <c:v>1.4568491504761905</c:v>
                </c:pt>
                <c:pt idx="292">
                  <c:v>1.4568491504761905</c:v>
                </c:pt>
                <c:pt idx="293">
                  <c:v>1.4568491504761905</c:v>
                </c:pt>
                <c:pt idx="294">
                  <c:v>1.4568491504761905</c:v>
                </c:pt>
                <c:pt idx="295">
                  <c:v>1.4568491504761905</c:v>
                </c:pt>
                <c:pt idx="296">
                  <c:v>1.4568491504761905</c:v>
                </c:pt>
                <c:pt idx="297">
                  <c:v>1.4568491504761905</c:v>
                </c:pt>
                <c:pt idx="298">
                  <c:v>1.4568491504761905</c:v>
                </c:pt>
                <c:pt idx="299">
                  <c:v>1.4568491504761905</c:v>
                </c:pt>
                <c:pt idx="300">
                  <c:v>1.4568491504761905</c:v>
                </c:pt>
                <c:pt idx="301">
                  <c:v>1.4568491504761905</c:v>
                </c:pt>
                <c:pt idx="302">
                  <c:v>1.4568491504761905</c:v>
                </c:pt>
                <c:pt idx="303">
                  <c:v>1.4568491504761905</c:v>
                </c:pt>
                <c:pt idx="304">
                  <c:v>1.4568491504761905</c:v>
                </c:pt>
                <c:pt idx="305">
                  <c:v>1.4568491504761905</c:v>
                </c:pt>
                <c:pt idx="306">
                  <c:v>1.4568491504761905</c:v>
                </c:pt>
                <c:pt idx="307">
                  <c:v>1.4568491504761905</c:v>
                </c:pt>
                <c:pt idx="308">
                  <c:v>1.4568491504761905</c:v>
                </c:pt>
                <c:pt idx="309">
                  <c:v>1.4568491504761905</c:v>
                </c:pt>
                <c:pt idx="310">
                  <c:v>1.8920195734999998</c:v>
                </c:pt>
                <c:pt idx="311">
                  <c:v>1.8920195734999998</c:v>
                </c:pt>
                <c:pt idx="312">
                  <c:v>1.8920195734999998</c:v>
                </c:pt>
                <c:pt idx="313">
                  <c:v>1.8920195734999998</c:v>
                </c:pt>
                <c:pt idx="314">
                  <c:v>1.8920195734999998</c:v>
                </c:pt>
                <c:pt idx="315">
                  <c:v>1.8920195734999998</c:v>
                </c:pt>
                <c:pt idx="316">
                  <c:v>1.8920195734999998</c:v>
                </c:pt>
                <c:pt idx="317">
                  <c:v>1.8920195734999998</c:v>
                </c:pt>
                <c:pt idx="318">
                  <c:v>1.8920195734999998</c:v>
                </c:pt>
                <c:pt idx="319">
                  <c:v>1.8920195734999998</c:v>
                </c:pt>
                <c:pt idx="320">
                  <c:v>1.8920195734999998</c:v>
                </c:pt>
                <c:pt idx="321">
                  <c:v>1.8920195734999998</c:v>
                </c:pt>
                <c:pt idx="322">
                  <c:v>1.8920195734999998</c:v>
                </c:pt>
                <c:pt idx="323">
                  <c:v>1.8920195734999998</c:v>
                </c:pt>
                <c:pt idx="324">
                  <c:v>1.8920195734999998</c:v>
                </c:pt>
                <c:pt idx="325">
                  <c:v>1.8920195734999998</c:v>
                </c:pt>
                <c:pt idx="326">
                  <c:v>1.8920195734999998</c:v>
                </c:pt>
                <c:pt idx="327">
                  <c:v>1.8920195734999998</c:v>
                </c:pt>
                <c:pt idx="328">
                  <c:v>1.8920195734999998</c:v>
                </c:pt>
                <c:pt idx="329">
                  <c:v>1.8920195734999998</c:v>
                </c:pt>
                <c:pt idx="330">
                  <c:v>1.6903924835000002</c:v>
                </c:pt>
                <c:pt idx="331">
                  <c:v>1.6903924835000002</c:v>
                </c:pt>
                <c:pt idx="332">
                  <c:v>1.6903924835000002</c:v>
                </c:pt>
                <c:pt idx="333">
                  <c:v>1.6903924835000002</c:v>
                </c:pt>
                <c:pt idx="334">
                  <c:v>1.6903924835000002</c:v>
                </c:pt>
                <c:pt idx="335">
                  <c:v>1.6903924835000002</c:v>
                </c:pt>
                <c:pt idx="336">
                  <c:v>1.6903924835000002</c:v>
                </c:pt>
                <c:pt idx="337">
                  <c:v>1.6903924835000002</c:v>
                </c:pt>
                <c:pt idx="338">
                  <c:v>1.6903924835000002</c:v>
                </c:pt>
                <c:pt idx="339">
                  <c:v>1.6903924835000002</c:v>
                </c:pt>
                <c:pt idx="340">
                  <c:v>1.6903924835000002</c:v>
                </c:pt>
                <c:pt idx="341">
                  <c:v>1.6903924835000002</c:v>
                </c:pt>
                <c:pt idx="342">
                  <c:v>1.6903924835000002</c:v>
                </c:pt>
                <c:pt idx="343">
                  <c:v>1.6903924835000002</c:v>
                </c:pt>
                <c:pt idx="344">
                  <c:v>1.6903924835000002</c:v>
                </c:pt>
                <c:pt idx="345">
                  <c:v>1.6903924835000002</c:v>
                </c:pt>
                <c:pt idx="346">
                  <c:v>1.6903924835000002</c:v>
                </c:pt>
                <c:pt idx="347">
                  <c:v>1.6903924835000002</c:v>
                </c:pt>
                <c:pt idx="348">
                  <c:v>1.6903924835000002</c:v>
                </c:pt>
                <c:pt idx="349">
                  <c:v>1.6903924835000002</c:v>
                </c:pt>
                <c:pt idx="350">
                  <c:v>1.524222999047619</c:v>
                </c:pt>
                <c:pt idx="351">
                  <c:v>1.524222999047619</c:v>
                </c:pt>
                <c:pt idx="352">
                  <c:v>1.524222999047619</c:v>
                </c:pt>
                <c:pt idx="353">
                  <c:v>1.524222999047619</c:v>
                </c:pt>
                <c:pt idx="354">
                  <c:v>1.524222999047619</c:v>
                </c:pt>
                <c:pt idx="355">
                  <c:v>1.524222999047619</c:v>
                </c:pt>
                <c:pt idx="356">
                  <c:v>1.524222999047619</c:v>
                </c:pt>
                <c:pt idx="357">
                  <c:v>1.524222999047619</c:v>
                </c:pt>
                <c:pt idx="358">
                  <c:v>1.524222999047619</c:v>
                </c:pt>
                <c:pt idx="359">
                  <c:v>1.524222999047619</c:v>
                </c:pt>
                <c:pt idx="360">
                  <c:v>1.524222999047619</c:v>
                </c:pt>
                <c:pt idx="361">
                  <c:v>1.524222999047619</c:v>
                </c:pt>
                <c:pt idx="362">
                  <c:v>1.524222999047619</c:v>
                </c:pt>
                <c:pt idx="363">
                  <c:v>1.524222999047619</c:v>
                </c:pt>
                <c:pt idx="364">
                  <c:v>1.524222999047619</c:v>
                </c:pt>
                <c:pt idx="365">
                  <c:v>1.524222999047619</c:v>
                </c:pt>
                <c:pt idx="366">
                  <c:v>1.524222999047619</c:v>
                </c:pt>
                <c:pt idx="367">
                  <c:v>1.524222999047619</c:v>
                </c:pt>
                <c:pt idx="368">
                  <c:v>1.524222999047619</c:v>
                </c:pt>
                <c:pt idx="369">
                  <c:v>1.524222999047619</c:v>
                </c:pt>
                <c:pt idx="370">
                  <c:v>1.524222999047619</c:v>
                </c:pt>
                <c:pt idx="371">
                  <c:v>1.423317713043478</c:v>
                </c:pt>
                <c:pt idx="372">
                  <c:v>1.423317713043478</c:v>
                </c:pt>
                <c:pt idx="373">
                  <c:v>1.423317713043478</c:v>
                </c:pt>
                <c:pt idx="374">
                  <c:v>1.423317713043478</c:v>
                </c:pt>
                <c:pt idx="375">
                  <c:v>1.423317713043478</c:v>
                </c:pt>
                <c:pt idx="376">
                  <c:v>1.423317713043478</c:v>
                </c:pt>
                <c:pt idx="377">
                  <c:v>1.423317713043478</c:v>
                </c:pt>
                <c:pt idx="378">
                  <c:v>1.423317713043478</c:v>
                </c:pt>
                <c:pt idx="379">
                  <c:v>1.423317713043478</c:v>
                </c:pt>
                <c:pt idx="380">
                  <c:v>1.423317713043478</c:v>
                </c:pt>
                <c:pt idx="381">
                  <c:v>1.423317713043478</c:v>
                </c:pt>
                <c:pt idx="382">
                  <c:v>1.423317713043478</c:v>
                </c:pt>
                <c:pt idx="383">
                  <c:v>1.423317713043478</c:v>
                </c:pt>
                <c:pt idx="384">
                  <c:v>1.423317713043478</c:v>
                </c:pt>
                <c:pt idx="385">
                  <c:v>1.423317713043478</c:v>
                </c:pt>
                <c:pt idx="386">
                  <c:v>1.423317713043478</c:v>
                </c:pt>
                <c:pt idx="387">
                  <c:v>1.423317713043478</c:v>
                </c:pt>
                <c:pt idx="388">
                  <c:v>1.423317713043478</c:v>
                </c:pt>
                <c:pt idx="389">
                  <c:v>1.423317713043478</c:v>
                </c:pt>
                <c:pt idx="390">
                  <c:v>1.423317713043478</c:v>
                </c:pt>
                <c:pt idx="391">
                  <c:v>1.423317713043478</c:v>
                </c:pt>
                <c:pt idx="392">
                  <c:v>1.423317713043478</c:v>
                </c:pt>
                <c:pt idx="393">
                  <c:v>1.423317713043478</c:v>
                </c:pt>
                <c:pt idx="394">
                  <c:v>1.4193936585714284</c:v>
                </c:pt>
                <c:pt idx="395">
                  <c:v>1.4193936585714284</c:v>
                </c:pt>
                <c:pt idx="396">
                  <c:v>1.4193936585714284</c:v>
                </c:pt>
                <c:pt idx="397">
                  <c:v>1.4193936585714284</c:v>
                </c:pt>
                <c:pt idx="398">
                  <c:v>1.4193936585714284</c:v>
                </c:pt>
                <c:pt idx="399">
                  <c:v>1.4193936585714284</c:v>
                </c:pt>
                <c:pt idx="400">
                  <c:v>1.4193936585714284</c:v>
                </c:pt>
                <c:pt idx="401">
                  <c:v>1.4193936585714284</c:v>
                </c:pt>
                <c:pt idx="402">
                  <c:v>1.4193936585714284</c:v>
                </c:pt>
                <c:pt idx="403">
                  <c:v>1.4193936585714284</c:v>
                </c:pt>
                <c:pt idx="404">
                  <c:v>1.4193936585714284</c:v>
                </c:pt>
                <c:pt idx="405">
                  <c:v>1.4193936585714284</c:v>
                </c:pt>
                <c:pt idx="406">
                  <c:v>1.4193936585714284</c:v>
                </c:pt>
                <c:pt idx="407">
                  <c:v>1.4193936585714284</c:v>
                </c:pt>
                <c:pt idx="408">
                  <c:v>1.4193936585714284</c:v>
                </c:pt>
                <c:pt idx="409">
                  <c:v>1.4193936585714284</c:v>
                </c:pt>
                <c:pt idx="410">
                  <c:v>1.4193936585714284</c:v>
                </c:pt>
                <c:pt idx="411">
                  <c:v>1.4193936585714284</c:v>
                </c:pt>
                <c:pt idx="412">
                  <c:v>1.4193936585714284</c:v>
                </c:pt>
                <c:pt idx="413">
                  <c:v>1.4193936585714284</c:v>
                </c:pt>
                <c:pt idx="414">
                  <c:v>1.4193936585714284</c:v>
                </c:pt>
                <c:pt idx="415">
                  <c:v>1.0305012714285715</c:v>
                </c:pt>
                <c:pt idx="416">
                  <c:v>1.0305012714285715</c:v>
                </c:pt>
                <c:pt idx="417">
                  <c:v>1.0305012714285715</c:v>
                </c:pt>
                <c:pt idx="418">
                  <c:v>1.0305012714285715</c:v>
                </c:pt>
                <c:pt idx="419">
                  <c:v>1.0305012714285715</c:v>
                </c:pt>
                <c:pt idx="420">
                  <c:v>1.0305012714285715</c:v>
                </c:pt>
                <c:pt idx="421">
                  <c:v>1.0305012714285715</c:v>
                </c:pt>
                <c:pt idx="422">
                  <c:v>1.0305012714285715</c:v>
                </c:pt>
                <c:pt idx="423">
                  <c:v>1.0305012714285715</c:v>
                </c:pt>
                <c:pt idx="424">
                  <c:v>1.0305012714285715</c:v>
                </c:pt>
                <c:pt idx="425">
                  <c:v>1.0305012714285715</c:v>
                </c:pt>
                <c:pt idx="426">
                  <c:v>1.0305012714285715</c:v>
                </c:pt>
                <c:pt idx="427">
                  <c:v>1.0305012714285715</c:v>
                </c:pt>
                <c:pt idx="428">
                  <c:v>1.0305012714285715</c:v>
                </c:pt>
                <c:pt idx="429">
                  <c:v>1.0305012714285715</c:v>
                </c:pt>
                <c:pt idx="430">
                  <c:v>1.0305012714285715</c:v>
                </c:pt>
                <c:pt idx="431">
                  <c:v>1.0305012714285715</c:v>
                </c:pt>
                <c:pt idx="432">
                  <c:v>1.0305012714285715</c:v>
                </c:pt>
                <c:pt idx="433">
                  <c:v>1.0305012714285715</c:v>
                </c:pt>
                <c:pt idx="434">
                  <c:v>1.0305012714285715</c:v>
                </c:pt>
                <c:pt idx="435">
                  <c:v>1.0305012714285715</c:v>
                </c:pt>
                <c:pt idx="436">
                  <c:v>1.239633465</c:v>
                </c:pt>
                <c:pt idx="437">
                  <c:v>1.239633465</c:v>
                </c:pt>
                <c:pt idx="438">
                  <c:v>1.239633465</c:v>
                </c:pt>
                <c:pt idx="439">
                  <c:v>1.239633465</c:v>
                </c:pt>
                <c:pt idx="440">
                  <c:v>1.239633465</c:v>
                </c:pt>
                <c:pt idx="441">
                  <c:v>1.239633465</c:v>
                </c:pt>
                <c:pt idx="442">
                  <c:v>1.239633465</c:v>
                </c:pt>
                <c:pt idx="443">
                  <c:v>1.239633465</c:v>
                </c:pt>
                <c:pt idx="444">
                  <c:v>1.239633465</c:v>
                </c:pt>
                <c:pt idx="445">
                  <c:v>1.239633465</c:v>
                </c:pt>
                <c:pt idx="446">
                  <c:v>1.239633465</c:v>
                </c:pt>
                <c:pt idx="447">
                  <c:v>1.239633465</c:v>
                </c:pt>
                <c:pt idx="448">
                  <c:v>1.239633465</c:v>
                </c:pt>
                <c:pt idx="449">
                  <c:v>1.239633465</c:v>
                </c:pt>
                <c:pt idx="450">
                  <c:v>1.239633465</c:v>
                </c:pt>
                <c:pt idx="451">
                  <c:v>1.239633465</c:v>
                </c:pt>
                <c:pt idx="452">
                  <c:v>1.239633465</c:v>
                </c:pt>
                <c:pt idx="453">
                  <c:v>1.239633465</c:v>
                </c:pt>
                <c:pt idx="454">
                  <c:v>1.239633465</c:v>
                </c:pt>
                <c:pt idx="455">
                  <c:v>1.239633465</c:v>
                </c:pt>
                <c:pt idx="456">
                  <c:v>1.239633465</c:v>
                </c:pt>
                <c:pt idx="457">
                  <c:v>1.239633465</c:v>
                </c:pt>
                <c:pt idx="458">
                  <c:v>0.68429562736842109</c:v>
                </c:pt>
                <c:pt idx="459">
                  <c:v>0.68429562736842109</c:v>
                </c:pt>
                <c:pt idx="460">
                  <c:v>0.68429562736842109</c:v>
                </c:pt>
                <c:pt idx="461">
                  <c:v>0.68429562736842109</c:v>
                </c:pt>
                <c:pt idx="462">
                  <c:v>0.68429562736842109</c:v>
                </c:pt>
                <c:pt idx="463">
                  <c:v>0.68429562736842109</c:v>
                </c:pt>
                <c:pt idx="464">
                  <c:v>0.68429562736842109</c:v>
                </c:pt>
                <c:pt idx="465">
                  <c:v>0.68429562736842109</c:v>
                </c:pt>
                <c:pt idx="466">
                  <c:v>0.68429562736842109</c:v>
                </c:pt>
                <c:pt idx="467">
                  <c:v>0.68429562736842109</c:v>
                </c:pt>
                <c:pt idx="468">
                  <c:v>0.68429562736842109</c:v>
                </c:pt>
                <c:pt idx="469">
                  <c:v>0.68429562736842109</c:v>
                </c:pt>
                <c:pt idx="470">
                  <c:v>0.68429562736842109</c:v>
                </c:pt>
                <c:pt idx="471">
                  <c:v>0.68429562736842109</c:v>
                </c:pt>
                <c:pt idx="472">
                  <c:v>0.68429562736842109</c:v>
                </c:pt>
                <c:pt idx="473">
                  <c:v>0.68429562736842109</c:v>
                </c:pt>
                <c:pt idx="474">
                  <c:v>0.68429562736842109</c:v>
                </c:pt>
                <c:pt idx="475">
                  <c:v>0.68429562736842109</c:v>
                </c:pt>
                <c:pt idx="476">
                  <c:v>0.68429562736842109</c:v>
                </c:pt>
                <c:pt idx="477">
                  <c:v>0.68180638818181816</c:v>
                </c:pt>
                <c:pt idx="478">
                  <c:v>0.68180638818181816</c:v>
                </c:pt>
                <c:pt idx="479">
                  <c:v>0.68180638818181816</c:v>
                </c:pt>
                <c:pt idx="480">
                  <c:v>0.68180638818181816</c:v>
                </c:pt>
                <c:pt idx="481">
                  <c:v>0.68180638818181816</c:v>
                </c:pt>
                <c:pt idx="482">
                  <c:v>0.68180638818181816</c:v>
                </c:pt>
                <c:pt idx="483">
                  <c:v>0.68180638818181816</c:v>
                </c:pt>
                <c:pt idx="484">
                  <c:v>0.68180638818181816</c:v>
                </c:pt>
                <c:pt idx="485">
                  <c:v>0.68180638818181816</c:v>
                </c:pt>
                <c:pt idx="486">
                  <c:v>0.68180638818181816</c:v>
                </c:pt>
                <c:pt idx="487">
                  <c:v>0.68180638818181816</c:v>
                </c:pt>
                <c:pt idx="488">
                  <c:v>0.68180638818181816</c:v>
                </c:pt>
                <c:pt idx="489">
                  <c:v>0.68180638818181816</c:v>
                </c:pt>
                <c:pt idx="490">
                  <c:v>0.68180638818181816</c:v>
                </c:pt>
                <c:pt idx="491">
                  <c:v>0.68180638818181816</c:v>
                </c:pt>
                <c:pt idx="492">
                  <c:v>0.68180638818181816</c:v>
                </c:pt>
                <c:pt idx="493">
                  <c:v>0.68180638818181816</c:v>
                </c:pt>
                <c:pt idx="494">
                  <c:v>0.68180638818181816</c:v>
                </c:pt>
                <c:pt idx="495">
                  <c:v>0.68180638818181816</c:v>
                </c:pt>
                <c:pt idx="496">
                  <c:v>0.68180638818181816</c:v>
                </c:pt>
                <c:pt idx="497">
                  <c:v>0.68180638818181816</c:v>
                </c:pt>
                <c:pt idx="498">
                  <c:v>0.68180638818181816</c:v>
                </c:pt>
                <c:pt idx="499">
                  <c:v>0.81305392842105262</c:v>
                </c:pt>
                <c:pt idx="500">
                  <c:v>0.81305392842105262</c:v>
                </c:pt>
                <c:pt idx="501">
                  <c:v>0.81305392842105262</c:v>
                </c:pt>
                <c:pt idx="502">
                  <c:v>0.81305392842105262</c:v>
                </c:pt>
                <c:pt idx="503">
                  <c:v>0.81305392842105262</c:v>
                </c:pt>
                <c:pt idx="504">
                  <c:v>0.81305392842105262</c:v>
                </c:pt>
                <c:pt idx="505">
                  <c:v>0.81305392842105262</c:v>
                </c:pt>
                <c:pt idx="506">
                  <c:v>0.81305392842105262</c:v>
                </c:pt>
                <c:pt idx="507">
                  <c:v>0.81305392842105262</c:v>
                </c:pt>
                <c:pt idx="508">
                  <c:v>0.81305392842105262</c:v>
                </c:pt>
                <c:pt idx="509">
                  <c:v>0.81305392842105262</c:v>
                </c:pt>
                <c:pt idx="510">
                  <c:v>0.81305392842105262</c:v>
                </c:pt>
                <c:pt idx="511">
                  <c:v>0.81305392842105262</c:v>
                </c:pt>
                <c:pt idx="512">
                  <c:v>0.81305392842105262</c:v>
                </c:pt>
                <c:pt idx="513">
                  <c:v>0.81305392842105262</c:v>
                </c:pt>
                <c:pt idx="514">
                  <c:v>0.81305392842105262</c:v>
                </c:pt>
                <c:pt idx="515">
                  <c:v>0.81305392842105262</c:v>
                </c:pt>
                <c:pt idx="516">
                  <c:v>0.81305392842105262</c:v>
                </c:pt>
                <c:pt idx="517">
                  <c:v>0.81305392842105262</c:v>
                </c:pt>
                <c:pt idx="518">
                  <c:v>0.66391626600000009</c:v>
                </c:pt>
                <c:pt idx="519">
                  <c:v>0.66391626600000009</c:v>
                </c:pt>
                <c:pt idx="520">
                  <c:v>0.66391626600000009</c:v>
                </c:pt>
                <c:pt idx="521">
                  <c:v>0.66391626600000009</c:v>
                </c:pt>
                <c:pt idx="522">
                  <c:v>0.66391626600000009</c:v>
                </c:pt>
                <c:pt idx="523">
                  <c:v>0.66391626600000009</c:v>
                </c:pt>
                <c:pt idx="524">
                  <c:v>0.66391626600000009</c:v>
                </c:pt>
                <c:pt idx="525">
                  <c:v>0.66391626600000009</c:v>
                </c:pt>
                <c:pt idx="526">
                  <c:v>0.66391626600000009</c:v>
                </c:pt>
                <c:pt idx="527">
                  <c:v>0.66391626600000009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4FD-422B-816D-9DCE233D23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5468800"/>
        <c:axId val="295465472"/>
      </c:areaChart>
      <c:lineChart>
        <c:grouping val="standard"/>
        <c:varyColors val="0"/>
        <c:ser>
          <c:idx val="1"/>
          <c:order val="1"/>
          <c:tx>
            <c:strRef>
              <c:f>'Dados de Mercado'!$D$31</c:f>
              <c:strCache>
                <c:ptCount val="1"/>
                <c:pt idx="0">
                  <c:v>Valor de Mercado (R$)</c:v>
                </c:pt>
              </c:strCache>
            </c:strRef>
          </c:tx>
          <c:spPr>
            <a:ln>
              <a:solidFill>
                <a:srgbClr val="4472C4">
                  <a:lumMod val="50000"/>
                </a:srgbClr>
              </a:solidFill>
            </a:ln>
          </c:spPr>
          <c:marker>
            <c:symbol val="none"/>
          </c:marker>
          <c:cat>
            <c:numRef>
              <c:f>'Dados de Mercado'!$H$32:$H$640</c:f>
              <c:numCache>
                <c:formatCode>mmm\-yy</c:formatCode>
                <c:ptCount val="609"/>
                <c:pt idx="0">
                  <c:v>45351</c:v>
                </c:pt>
                <c:pt idx="1">
                  <c:v>45350</c:v>
                </c:pt>
                <c:pt idx="2">
                  <c:v>45349</c:v>
                </c:pt>
                <c:pt idx="3">
                  <c:v>45348</c:v>
                </c:pt>
                <c:pt idx="4">
                  <c:v>45345</c:v>
                </c:pt>
                <c:pt idx="5">
                  <c:v>45344</c:v>
                </c:pt>
                <c:pt idx="6">
                  <c:v>45343</c:v>
                </c:pt>
                <c:pt idx="7">
                  <c:v>45342</c:v>
                </c:pt>
                <c:pt idx="8">
                  <c:v>45341</c:v>
                </c:pt>
                <c:pt idx="9">
                  <c:v>45338</c:v>
                </c:pt>
                <c:pt idx="10">
                  <c:v>45337</c:v>
                </c:pt>
                <c:pt idx="11">
                  <c:v>45336</c:v>
                </c:pt>
                <c:pt idx="12">
                  <c:v>45331</c:v>
                </c:pt>
                <c:pt idx="13">
                  <c:v>45330</c:v>
                </c:pt>
                <c:pt idx="14">
                  <c:v>45329</c:v>
                </c:pt>
                <c:pt idx="15">
                  <c:v>45328</c:v>
                </c:pt>
                <c:pt idx="16">
                  <c:v>45327</c:v>
                </c:pt>
                <c:pt idx="17">
                  <c:v>45324</c:v>
                </c:pt>
                <c:pt idx="18">
                  <c:v>45323</c:v>
                </c:pt>
                <c:pt idx="19">
                  <c:v>45322</c:v>
                </c:pt>
                <c:pt idx="20">
                  <c:v>45321</c:v>
                </c:pt>
                <c:pt idx="21">
                  <c:v>45320</c:v>
                </c:pt>
                <c:pt idx="22">
                  <c:v>45317</c:v>
                </c:pt>
                <c:pt idx="23">
                  <c:v>45316</c:v>
                </c:pt>
                <c:pt idx="24">
                  <c:v>45315</c:v>
                </c:pt>
                <c:pt idx="25">
                  <c:v>45314</c:v>
                </c:pt>
                <c:pt idx="26">
                  <c:v>45313</c:v>
                </c:pt>
                <c:pt idx="27">
                  <c:v>45310</c:v>
                </c:pt>
                <c:pt idx="28">
                  <c:v>45309</c:v>
                </c:pt>
                <c:pt idx="29">
                  <c:v>45308</c:v>
                </c:pt>
                <c:pt idx="30">
                  <c:v>45307</c:v>
                </c:pt>
                <c:pt idx="31">
                  <c:v>45306</c:v>
                </c:pt>
                <c:pt idx="32">
                  <c:v>45303</c:v>
                </c:pt>
                <c:pt idx="33">
                  <c:v>45302</c:v>
                </c:pt>
                <c:pt idx="34">
                  <c:v>45301</c:v>
                </c:pt>
                <c:pt idx="35">
                  <c:v>45300</c:v>
                </c:pt>
                <c:pt idx="36">
                  <c:v>45299</c:v>
                </c:pt>
                <c:pt idx="37">
                  <c:v>45296</c:v>
                </c:pt>
                <c:pt idx="38">
                  <c:v>45295</c:v>
                </c:pt>
                <c:pt idx="39">
                  <c:v>45294</c:v>
                </c:pt>
                <c:pt idx="40">
                  <c:v>45293</c:v>
                </c:pt>
                <c:pt idx="41">
                  <c:v>45288</c:v>
                </c:pt>
                <c:pt idx="42">
                  <c:v>45287</c:v>
                </c:pt>
                <c:pt idx="43">
                  <c:v>45286</c:v>
                </c:pt>
                <c:pt idx="44">
                  <c:v>45282</c:v>
                </c:pt>
                <c:pt idx="45">
                  <c:v>45281</c:v>
                </c:pt>
                <c:pt idx="46">
                  <c:v>45280</c:v>
                </c:pt>
                <c:pt idx="47">
                  <c:v>45279</c:v>
                </c:pt>
                <c:pt idx="48">
                  <c:v>45278</c:v>
                </c:pt>
                <c:pt idx="49">
                  <c:v>45275</c:v>
                </c:pt>
                <c:pt idx="50">
                  <c:v>45274</c:v>
                </c:pt>
                <c:pt idx="51">
                  <c:v>45273</c:v>
                </c:pt>
                <c:pt idx="52">
                  <c:v>45272</c:v>
                </c:pt>
                <c:pt idx="53">
                  <c:v>45271</c:v>
                </c:pt>
                <c:pt idx="54">
                  <c:v>45268</c:v>
                </c:pt>
                <c:pt idx="55">
                  <c:v>45267</c:v>
                </c:pt>
                <c:pt idx="56">
                  <c:v>45266</c:v>
                </c:pt>
                <c:pt idx="57">
                  <c:v>45265</c:v>
                </c:pt>
                <c:pt idx="58">
                  <c:v>45264</c:v>
                </c:pt>
                <c:pt idx="59">
                  <c:v>45261</c:v>
                </c:pt>
                <c:pt idx="60">
                  <c:v>45260</c:v>
                </c:pt>
                <c:pt idx="61">
                  <c:v>45259</c:v>
                </c:pt>
                <c:pt idx="62">
                  <c:v>45258</c:v>
                </c:pt>
                <c:pt idx="63">
                  <c:v>45257</c:v>
                </c:pt>
                <c:pt idx="64">
                  <c:v>45254</c:v>
                </c:pt>
                <c:pt idx="65">
                  <c:v>45253</c:v>
                </c:pt>
                <c:pt idx="66">
                  <c:v>45252</c:v>
                </c:pt>
                <c:pt idx="67">
                  <c:v>45251</c:v>
                </c:pt>
                <c:pt idx="68">
                  <c:v>45250</c:v>
                </c:pt>
                <c:pt idx="69">
                  <c:v>45247</c:v>
                </c:pt>
                <c:pt idx="70">
                  <c:v>45246</c:v>
                </c:pt>
                <c:pt idx="71">
                  <c:v>45244</c:v>
                </c:pt>
                <c:pt idx="72">
                  <c:v>45243</c:v>
                </c:pt>
                <c:pt idx="73">
                  <c:v>45240</c:v>
                </c:pt>
                <c:pt idx="74">
                  <c:v>45239</c:v>
                </c:pt>
                <c:pt idx="75">
                  <c:v>45238</c:v>
                </c:pt>
                <c:pt idx="76">
                  <c:v>45237</c:v>
                </c:pt>
                <c:pt idx="77">
                  <c:v>45236</c:v>
                </c:pt>
                <c:pt idx="78">
                  <c:v>45233</c:v>
                </c:pt>
                <c:pt idx="79">
                  <c:v>45231</c:v>
                </c:pt>
                <c:pt idx="80">
                  <c:v>45230</c:v>
                </c:pt>
                <c:pt idx="81">
                  <c:v>45229</c:v>
                </c:pt>
                <c:pt idx="82">
                  <c:v>45226</c:v>
                </c:pt>
                <c:pt idx="83">
                  <c:v>45225</c:v>
                </c:pt>
                <c:pt idx="84">
                  <c:v>45224</c:v>
                </c:pt>
                <c:pt idx="85">
                  <c:v>45223</c:v>
                </c:pt>
                <c:pt idx="86">
                  <c:v>45222</c:v>
                </c:pt>
                <c:pt idx="87">
                  <c:v>45219</c:v>
                </c:pt>
                <c:pt idx="88">
                  <c:v>45218</c:v>
                </c:pt>
                <c:pt idx="89">
                  <c:v>45217</c:v>
                </c:pt>
                <c:pt idx="90">
                  <c:v>45216</c:v>
                </c:pt>
                <c:pt idx="91">
                  <c:v>45215</c:v>
                </c:pt>
                <c:pt idx="92">
                  <c:v>45212</c:v>
                </c:pt>
                <c:pt idx="93">
                  <c:v>45210</c:v>
                </c:pt>
                <c:pt idx="94">
                  <c:v>45209</c:v>
                </c:pt>
                <c:pt idx="95">
                  <c:v>45208</c:v>
                </c:pt>
                <c:pt idx="96">
                  <c:v>45205</c:v>
                </c:pt>
                <c:pt idx="97">
                  <c:v>45204</c:v>
                </c:pt>
                <c:pt idx="98">
                  <c:v>45203</c:v>
                </c:pt>
                <c:pt idx="99">
                  <c:v>45202</c:v>
                </c:pt>
                <c:pt idx="100">
                  <c:v>45201</c:v>
                </c:pt>
                <c:pt idx="101">
                  <c:v>45198</c:v>
                </c:pt>
                <c:pt idx="102">
                  <c:v>45197</c:v>
                </c:pt>
                <c:pt idx="103">
                  <c:v>45196</c:v>
                </c:pt>
                <c:pt idx="104">
                  <c:v>45195</c:v>
                </c:pt>
                <c:pt idx="105">
                  <c:v>45194</c:v>
                </c:pt>
                <c:pt idx="106">
                  <c:v>45191</c:v>
                </c:pt>
                <c:pt idx="107">
                  <c:v>45190</c:v>
                </c:pt>
                <c:pt idx="108">
                  <c:v>45189</c:v>
                </c:pt>
                <c:pt idx="109">
                  <c:v>45188</c:v>
                </c:pt>
                <c:pt idx="110">
                  <c:v>45187</c:v>
                </c:pt>
                <c:pt idx="111">
                  <c:v>45184</c:v>
                </c:pt>
                <c:pt idx="112">
                  <c:v>45183</c:v>
                </c:pt>
                <c:pt idx="113">
                  <c:v>45182</c:v>
                </c:pt>
                <c:pt idx="114">
                  <c:v>45181</c:v>
                </c:pt>
                <c:pt idx="115">
                  <c:v>45180</c:v>
                </c:pt>
                <c:pt idx="116">
                  <c:v>45177</c:v>
                </c:pt>
                <c:pt idx="117">
                  <c:v>45175</c:v>
                </c:pt>
                <c:pt idx="118">
                  <c:v>45174</c:v>
                </c:pt>
                <c:pt idx="119">
                  <c:v>45173</c:v>
                </c:pt>
                <c:pt idx="120">
                  <c:v>45170</c:v>
                </c:pt>
                <c:pt idx="121">
                  <c:v>45169</c:v>
                </c:pt>
                <c:pt idx="122">
                  <c:v>45168</c:v>
                </c:pt>
                <c:pt idx="123">
                  <c:v>45167</c:v>
                </c:pt>
                <c:pt idx="124">
                  <c:v>45166</c:v>
                </c:pt>
                <c:pt idx="125">
                  <c:v>45163</c:v>
                </c:pt>
                <c:pt idx="126">
                  <c:v>45162</c:v>
                </c:pt>
                <c:pt idx="127">
                  <c:v>45161</c:v>
                </c:pt>
                <c:pt idx="128">
                  <c:v>45160</c:v>
                </c:pt>
                <c:pt idx="129">
                  <c:v>45159</c:v>
                </c:pt>
                <c:pt idx="130">
                  <c:v>45156</c:v>
                </c:pt>
                <c:pt idx="131">
                  <c:v>45155</c:v>
                </c:pt>
                <c:pt idx="132">
                  <c:v>45154</c:v>
                </c:pt>
                <c:pt idx="133">
                  <c:v>45153</c:v>
                </c:pt>
                <c:pt idx="134">
                  <c:v>45152</c:v>
                </c:pt>
                <c:pt idx="135">
                  <c:v>45149</c:v>
                </c:pt>
                <c:pt idx="136">
                  <c:v>45148</c:v>
                </c:pt>
                <c:pt idx="137">
                  <c:v>45147</c:v>
                </c:pt>
                <c:pt idx="138">
                  <c:v>45146</c:v>
                </c:pt>
                <c:pt idx="139">
                  <c:v>45145</c:v>
                </c:pt>
                <c:pt idx="140">
                  <c:v>45142</c:v>
                </c:pt>
                <c:pt idx="141">
                  <c:v>45141</c:v>
                </c:pt>
                <c:pt idx="142">
                  <c:v>45140</c:v>
                </c:pt>
                <c:pt idx="143">
                  <c:v>45139</c:v>
                </c:pt>
                <c:pt idx="144">
                  <c:v>45138</c:v>
                </c:pt>
                <c:pt idx="145">
                  <c:v>45135</c:v>
                </c:pt>
                <c:pt idx="146">
                  <c:v>45134</c:v>
                </c:pt>
                <c:pt idx="147">
                  <c:v>45133</c:v>
                </c:pt>
                <c:pt idx="148">
                  <c:v>45132</c:v>
                </c:pt>
                <c:pt idx="149">
                  <c:v>45131</c:v>
                </c:pt>
                <c:pt idx="150">
                  <c:v>45128</c:v>
                </c:pt>
                <c:pt idx="151">
                  <c:v>45127</c:v>
                </c:pt>
                <c:pt idx="152">
                  <c:v>45126</c:v>
                </c:pt>
                <c:pt idx="153">
                  <c:v>45125</c:v>
                </c:pt>
                <c:pt idx="154">
                  <c:v>45124</c:v>
                </c:pt>
                <c:pt idx="155">
                  <c:v>45121</c:v>
                </c:pt>
                <c:pt idx="156">
                  <c:v>45120</c:v>
                </c:pt>
                <c:pt idx="157">
                  <c:v>45119</c:v>
                </c:pt>
                <c:pt idx="158">
                  <c:v>45118</c:v>
                </c:pt>
                <c:pt idx="159">
                  <c:v>45117</c:v>
                </c:pt>
                <c:pt idx="160">
                  <c:v>45114</c:v>
                </c:pt>
                <c:pt idx="161">
                  <c:v>45113</c:v>
                </c:pt>
                <c:pt idx="162">
                  <c:v>45112</c:v>
                </c:pt>
                <c:pt idx="163">
                  <c:v>45111</c:v>
                </c:pt>
                <c:pt idx="164">
                  <c:v>45110</c:v>
                </c:pt>
                <c:pt idx="165">
                  <c:v>45107</c:v>
                </c:pt>
                <c:pt idx="166">
                  <c:v>45106</c:v>
                </c:pt>
                <c:pt idx="167">
                  <c:v>45105</c:v>
                </c:pt>
                <c:pt idx="168">
                  <c:v>45104</c:v>
                </c:pt>
                <c:pt idx="169">
                  <c:v>45103</c:v>
                </c:pt>
                <c:pt idx="170">
                  <c:v>45100</c:v>
                </c:pt>
                <c:pt idx="171">
                  <c:v>45099</c:v>
                </c:pt>
                <c:pt idx="172">
                  <c:v>45098</c:v>
                </c:pt>
                <c:pt idx="173">
                  <c:v>45097</c:v>
                </c:pt>
                <c:pt idx="174">
                  <c:v>45096</c:v>
                </c:pt>
                <c:pt idx="175">
                  <c:v>45093</c:v>
                </c:pt>
                <c:pt idx="176">
                  <c:v>45092</c:v>
                </c:pt>
                <c:pt idx="177">
                  <c:v>45091</c:v>
                </c:pt>
                <c:pt idx="178">
                  <c:v>45090</c:v>
                </c:pt>
                <c:pt idx="179">
                  <c:v>45089</c:v>
                </c:pt>
                <c:pt idx="180">
                  <c:v>45086</c:v>
                </c:pt>
                <c:pt idx="181">
                  <c:v>45084</c:v>
                </c:pt>
                <c:pt idx="182">
                  <c:v>45083</c:v>
                </c:pt>
                <c:pt idx="183">
                  <c:v>45082</c:v>
                </c:pt>
                <c:pt idx="184">
                  <c:v>45079</c:v>
                </c:pt>
                <c:pt idx="185">
                  <c:v>45078</c:v>
                </c:pt>
                <c:pt idx="186">
                  <c:v>45077</c:v>
                </c:pt>
                <c:pt idx="187">
                  <c:v>45076</c:v>
                </c:pt>
                <c:pt idx="188">
                  <c:v>45075</c:v>
                </c:pt>
                <c:pt idx="189">
                  <c:v>45072</c:v>
                </c:pt>
                <c:pt idx="190">
                  <c:v>45071</c:v>
                </c:pt>
                <c:pt idx="191">
                  <c:v>45070</c:v>
                </c:pt>
                <c:pt idx="192">
                  <c:v>45069</c:v>
                </c:pt>
                <c:pt idx="193">
                  <c:v>45068</c:v>
                </c:pt>
                <c:pt idx="194">
                  <c:v>45065</c:v>
                </c:pt>
                <c:pt idx="195">
                  <c:v>45064</c:v>
                </c:pt>
                <c:pt idx="196">
                  <c:v>45063</c:v>
                </c:pt>
                <c:pt idx="197">
                  <c:v>45062</c:v>
                </c:pt>
                <c:pt idx="198">
                  <c:v>45061</c:v>
                </c:pt>
                <c:pt idx="199">
                  <c:v>45058</c:v>
                </c:pt>
                <c:pt idx="200">
                  <c:v>45057</c:v>
                </c:pt>
                <c:pt idx="201">
                  <c:v>45056</c:v>
                </c:pt>
                <c:pt idx="202">
                  <c:v>45055</c:v>
                </c:pt>
                <c:pt idx="203">
                  <c:v>45054</c:v>
                </c:pt>
                <c:pt idx="204">
                  <c:v>45051</c:v>
                </c:pt>
                <c:pt idx="205">
                  <c:v>45050</c:v>
                </c:pt>
                <c:pt idx="206">
                  <c:v>45049</c:v>
                </c:pt>
                <c:pt idx="207">
                  <c:v>45048</c:v>
                </c:pt>
                <c:pt idx="208">
                  <c:v>45044</c:v>
                </c:pt>
                <c:pt idx="209">
                  <c:v>45043</c:v>
                </c:pt>
                <c:pt idx="210">
                  <c:v>45042</c:v>
                </c:pt>
                <c:pt idx="211">
                  <c:v>45041</c:v>
                </c:pt>
                <c:pt idx="212">
                  <c:v>45040</c:v>
                </c:pt>
                <c:pt idx="213">
                  <c:v>45036</c:v>
                </c:pt>
                <c:pt idx="214">
                  <c:v>45035</c:v>
                </c:pt>
                <c:pt idx="215">
                  <c:v>45034</c:v>
                </c:pt>
                <c:pt idx="216">
                  <c:v>45033</c:v>
                </c:pt>
                <c:pt idx="217">
                  <c:v>45030</c:v>
                </c:pt>
                <c:pt idx="218">
                  <c:v>45029</c:v>
                </c:pt>
                <c:pt idx="219">
                  <c:v>45028</c:v>
                </c:pt>
                <c:pt idx="220">
                  <c:v>45027</c:v>
                </c:pt>
                <c:pt idx="221">
                  <c:v>45026</c:v>
                </c:pt>
                <c:pt idx="222">
                  <c:v>45022</c:v>
                </c:pt>
                <c:pt idx="223">
                  <c:v>45021</c:v>
                </c:pt>
                <c:pt idx="224">
                  <c:v>45020</c:v>
                </c:pt>
                <c:pt idx="225">
                  <c:v>45019</c:v>
                </c:pt>
                <c:pt idx="226">
                  <c:v>45016</c:v>
                </c:pt>
                <c:pt idx="227">
                  <c:v>45015</c:v>
                </c:pt>
                <c:pt idx="228">
                  <c:v>45014</c:v>
                </c:pt>
                <c:pt idx="229">
                  <c:v>45013</c:v>
                </c:pt>
                <c:pt idx="230">
                  <c:v>45012</c:v>
                </c:pt>
                <c:pt idx="231">
                  <c:v>45009</c:v>
                </c:pt>
                <c:pt idx="232">
                  <c:v>45008</c:v>
                </c:pt>
                <c:pt idx="233">
                  <c:v>45007</c:v>
                </c:pt>
                <c:pt idx="234">
                  <c:v>45006</c:v>
                </c:pt>
                <c:pt idx="235">
                  <c:v>45005</c:v>
                </c:pt>
                <c:pt idx="236">
                  <c:v>45002</c:v>
                </c:pt>
                <c:pt idx="237">
                  <c:v>45001</c:v>
                </c:pt>
                <c:pt idx="238">
                  <c:v>45000</c:v>
                </c:pt>
                <c:pt idx="239">
                  <c:v>44999</c:v>
                </c:pt>
                <c:pt idx="240">
                  <c:v>44998</c:v>
                </c:pt>
                <c:pt idx="241">
                  <c:v>44995</c:v>
                </c:pt>
                <c:pt idx="242">
                  <c:v>44994</c:v>
                </c:pt>
                <c:pt idx="243">
                  <c:v>44993</c:v>
                </c:pt>
                <c:pt idx="244">
                  <c:v>44992</c:v>
                </c:pt>
                <c:pt idx="245">
                  <c:v>44991</c:v>
                </c:pt>
                <c:pt idx="246">
                  <c:v>44988</c:v>
                </c:pt>
                <c:pt idx="247">
                  <c:v>44987</c:v>
                </c:pt>
                <c:pt idx="248">
                  <c:v>44986</c:v>
                </c:pt>
                <c:pt idx="249">
                  <c:v>44985</c:v>
                </c:pt>
                <c:pt idx="250">
                  <c:v>44984</c:v>
                </c:pt>
                <c:pt idx="251">
                  <c:v>44981</c:v>
                </c:pt>
                <c:pt idx="252">
                  <c:v>44980</c:v>
                </c:pt>
                <c:pt idx="253">
                  <c:v>44979</c:v>
                </c:pt>
                <c:pt idx="254">
                  <c:v>44974</c:v>
                </c:pt>
                <c:pt idx="255">
                  <c:v>44973</c:v>
                </c:pt>
                <c:pt idx="256">
                  <c:v>44972</c:v>
                </c:pt>
                <c:pt idx="257">
                  <c:v>44971</c:v>
                </c:pt>
                <c:pt idx="258">
                  <c:v>44970</c:v>
                </c:pt>
                <c:pt idx="259">
                  <c:v>44967</c:v>
                </c:pt>
                <c:pt idx="260">
                  <c:v>44966</c:v>
                </c:pt>
                <c:pt idx="261">
                  <c:v>44965</c:v>
                </c:pt>
                <c:pt idx="262">
                  <c:v>44964</c:v>
                </c:pt>
                <c:pt idx="263">
                  <c:v>44963</c:v>
                </c:pt>
                <c:pt idx="264">
                  <c:v>44960</c:v>
                </c:pt>
                <c:pt idx="265">
                  <c:v>44959</c:v>
                </c:pt>
                <c:pt idx="266">
                  <c:v>44958</c:v>
                </c:pt>
                <c:pt idx="267">
                  <c:v>44957</c:v>
                </c:pt>
                <c:pt idx="268">
                  <c:v>44956</c:v>
                </c:pt>
                <c:pt idx="269">
                  <c:v>44953</c:v>
                </c:pt>
                <c:pt idx="270">
                  <c:v>44952</c:v>
                </c:pt>
                <c:pt idx="271">
                  <c:v>44951</c:v>
                </c:pt>
                <c:pt idx="272">
                  <c:v>44950</c:v>
                </c:pt>
                <c:pt idx="273">
                  <c:v>44949</c:v>
                </c:pt>
                <c:pt idx="274">
                  <c:v>44946</c:v>
                </c:pt>
                <c:pt idx="275">
                  <c:v>44945</c:v>
                </c:pt>
                <c:pt idx="276">
                  <c:v>44944</c:v>
                </c:pt>
                <c:pt idx="277">
                  <c:v>44943</c:v>
                </c:pt>
                <c:pt idx="278">
                  <c:v>44942</c:v>
                </c:pt>
                <c:pt idx="279">
                  <c:v>44939</c:v>
                </c:pt>
                <c:pt idx="280">
                  <c:v>44938</c:v>
                </c:pt>
                <c:pt idx="281">
                  <c:v>44937</c:v>
                </c:pt>
                <c:pt idx="282">
                  <c:v>44936</c:v>
                </c:pt>
                <c:pt idx="283">
                  <c:v>44935</c:v>
                </c:pt>
                <c:pt idx="284">
                  <c:v>44932</c:v>
                </c:pt>
                <c:pt idx="285">
                  <c:v>44931</c:v>
                </c:pt>
                <c:pt idx="286">
                  <c:v>44930</c:v>
                </c:pt>
                <c:pt idx="287">
                  <c:v>44929</c:v>
                </c:pt>
                <c:pt idx="288">
                  <c:v>44928</c:v>
                </c:pt>
                <c:pt idx="289">
                  <c:v>44924</c:v>
                </c:pt>
                <c:pt idx="290">
                  <c:v>44923</c:v>
                </c:pt>
                <c:pt idx="291">
                  <c:v>44922</c:v>
                </c:pt>
                <c:pt idx="292">
                  <c:v>44921</c:v>
                </c:pt>
                <c:pt idx="293">
                  <c:v>44918</c:v>
                </c:pt>
                <c:pt idx="294">
                  <c:v>44917</c:v>
                </c:pt>
                <c:pt idx="295">
                  <c:v>44916</c:v>
                </c:pt>
                <c:pt idx="296">
                  <c:v>44915</c:v>
                </c:pt>
                <c:pt idx="297">
                  <c:v>44914</c:v>
                </c:pt>
                <c:pt idx="298">
                  <c:v>44911</c:v>
                </c:pt>
                <c:pt idx="299">
                  <c:v>44910</c:v>
                </c:pt>
                <c:pt idx="300">
                  <c:v>44909</c:v>
                </c:pt>
                <c:pt idx="301">
                  <c:v>44908</c:v>
                </c:pt>
                <c:pt idx="302">
                  <c:v>44907</c:v>
                </c:pt>
                <c:pt idx="303">
                  <c:v>44904</c:v>
                </c:pt>
                <c:pt idx="304">
                  <c:v>44903</c:v>
                </c:pt>
                <c:pt idx="305">
                  <c:v>44902</c:v>
                </c:pt>
                <c:pt idx="306">
                  <c:v>44901</c:v>
                </c:pt>
                <c:pt idx="307">
                  <c:v>44900</c:v>
                </c:pt>
                <c:pt idx="308">
                  <c:v>44897</c:v>
                </c:pt>
                <c:pt idx="309">
                  <c:v>44896</c:v>
                </c:pt>
                <c:pt idx="310">
                  <c:v>44895</c:v>
                </c:pt>
                <c:pt idx="311">
                  <c:v>44894</c:v>
                </c:pt>
                <c:pt idx="312">
                  <c:v>44893</c:v>
                </c:pt>
                <c:pt idx="313">
                  <c:v>44890</c:v>
                </c:pt>
                <c:pt idx="314">
                  <c:v>44889</c:v>
                </c:pt>
                <c:pt idx="315">
                  <c:v>44888</c:v>
                </c:pt>
                <c:pt idx="316">
                  <c:v>44887</c:v>
                </c:pt>
                <c:pt idx="317">
                  <c:v>44886</c:v>
                </c:pt>
                <c:pt idx="318">
                  <c:v>44883</c:v>
                </c:pt>
                <c:pt idx="319">
                  <c:v>44882</c:v>
                </c:pt>
                <c:pt idx="320">
                  <c:v>44881</c:v>
                </c:pt>
                <c:pt idx="321">
                  <c:v>44879</c:v>
                </c:pt>
                <c:pt idx="322">
                  <c:v>44876</c:v>
                </c:pt>
                <c:pt idx="323">
                  <c:v>44875</c:v>
                </c:pt>
                <c:pt idx="324">
                  <c:v>44874</c:v>
                </c:pt>
                <c:pt idx="325">
                  <c:v>44873</c:v>
                </c:pt>
                <c:pt idx="326">
                  <c:v>44872</c:v>
                </c:pt>
                <c:pt idx="327">
                  <c:v>44869</c:v>
                </c:pt>
                <c:pt idx="328">
                  <c:v>44868</c:v>
                </c:pt>
                <c:pt idx="329">
                  <c:v>44866</c:v>
                </c:pt>
                <c:pt idx="330">
                  <c:v>44865</c:v>
                </c:pt>
                <c:pt idx="331">
                  <c:v>44862</c:v>
                </c:pt>
                <c:pt idx="332">
                  <c:v>44861</c:v>
                </c:pt>
                <c:pt idx="333">
                  <c:v>44860</c:v>
                </c:pt>
                <c:pt idx="334">
                  <c:v>44859</c:v>
                </c:pt>
                <c:pt idx="335">
                  <c:v>44858</c:v>
                </c:pt>
                <c:pt idx="336">
                  <c:v>44855</c:v>
                </c:pt>
                <c:pt idx="337">
                  <c:v>44854</c:v>
                </c:pt>
                <c:pt idx="338">
                  <c:v>44853</c:v>
                </c:pt>
                <c:pt idx="339">
                  <c:v>44852</c:v>
                </c:pt>
                <c:pt idx="340">
                  <c:v>44851</c:v>
                </c:pt>
                <c:pt idx="341">
                  <c:v>44848</c:v>
                </c:pt>
                <c:pt idx="342">
                  <c:v>44847</c:v>
                </c:pt>
                <c:pt idx="343">
                  <c:v>44845</c:v>
                </c:pt>
                <c:pt idx="344">
                  <c:v>44844</c:v>
                </c:pt>
                <c:pt idx="345">
                  <c:v>44841</c:v>
                </c:pt>
                <c:pt idx="346">
                  <c:v>44840</c:v>
                </c:pt>
                <c:pt idx="347">
                  <c:v>44839</c:v>
                </c:pt>
                <c:pt idx="348">
                  <c:v>44838</c:v>
                </c:pt>
                <c:pt idx="349">
                  <c:v>44837</c:v>
                </c:pt>
                <c:pt idx="350">
                  <c:v>44834</c:v>
                </c:pt>
                <c:pt idx="351">
                  <c:v>44833</c:v>
                </c:pt>
                <c:pt idx="352">
                  <c:v>44832</c:v>
                </c:pt>
                <c:pt idx="353">
                  <c:v>44831</c:v>
                </c:pt>
                <c:pt idx="354">
                  <c:v>44830</c:v>
                </c:pt>
                <c:pt idx="355">
                  <c:v>44827</c:v>
                </c:pt>
                <c:pt idx="356">
                  <c:v>44826</c:v>
                </c:pt>
                <c:pt idx="357">
                  <c:v>44825</c:v>
                </c:pt>
                <c:pt idx="358">
                  <c:v>44824</c:v>
                </c:pt>
                <c:pt idx="359">
                  <c:v>44823</c:v>
                </c:pt>
                <c:pt idx="360">
                  <c:v>44820</c:v>
                </c:pt>
                <c:pt idx="361">
                  <c:v>44819</c:v>
                </c:pt>
                <c:pt idx="362">
                  <c:v>44818</c:v>
                </c:pt>
                <c:pt idx="363">
                  <c:v>44817</c:v>
                </c:pt>
                <c:pt idx="364">
                  <c:v>44816</c:v>
                </c:pt>
                <c:pt idx="365">
                  <c:v>44813</c:v>
                </c:pt>
                <c:pt idx="366">
                  <c:v>44812</c:v>
                </c:pt>
                <c:pt idx="367">
                  <c:v>44810</c:v>
                </c:pt>
                <c:pt idx="368">
                  <c:v>44809</c:v>
                </c:pt>
                <c:pt idx="369">
                  <c:v>44806</c:v>
                </c:pt>
                <c:pt idx="370">
                  <c:v>44805</c:v>
                </c:pt>
                <c:pt idx="371">
                  <c:v>44804</c:v>
                </c:pt>
                <c:pt idx="372">
                  <c:v>44803</c:v>
                </c:pt>
                <c:pt idx="373">
                  <c:v>44802</c:v>
                </c:pt>
                <c:pt idx="374">
                  <c:v>44799</c:v>
                </c:pt>
                <c:pt idx="375">
                  <c:v>44798</c:v>
                </c:pt>
                <c:pt idx="376">
                  <c:v>44797</c:v>
                </c:pt>
                <c:pt idx="377">
                  <c:v>44796</c:v>
                </c:pt>
                <c:pt idx="378">
                  <c:v>44795</c:v>
                </c:pt>
                <c:pt idx="379">
                  <c:v>44792</c:v>
                </c:pt>
                <c:pt idx="380">
                  <c:v>44791</c:v>
                </c:pt>
                <c:pt idx="381">
                  <c:v>44790</c:v>
                </c:pt>
                <c:pt idx="382">
                  <c:v>44789</c:v>
                </c:pt>
                <c:pt idx="383">
                  <c:v>44788</c:v>
                </c:pt>
                <c:pt idx="384">
                  <c:v>44785</c:v>
                </c:pt>
                <c:pt idx="385">
                  <c:v>44784</c:v>
                </c:pt>
                <c:pt idx="386">
                  <c:v>44783</c:v>
                </c:pt>
                <c:pt idx="387">
                  <c:v>44782</c:v>
                </c:pt>
                <c:pt idx="388">
                  <c:v>44781</c:v>
                </c:pt>
                <c:pt idx="389">
                  <c:v>44778</c:v>
                </c:pt>
                <c:pt idx="390">
                  <c:v>44777</c:v>
                </c:pt>
                <c:pt idx="391">
                  <c:v>44776</c:v>
                </c:pt>
                <c:pt idx="392">
                  <c:v>44775</c:v>
                </c:pt>
                <c:pt idx="393">
                  <c:v>44774</c:v>
                </c:pt>
                <c:pt idx="394">
                  <c:v>44771</c:v>
                </c:pt>
                <c:pt idx="395">
                  <c:v>44770</c:v>
                </c:pt>
                <c:pt idx="396">
                  <c:v>44769</c:v>
                </c:pt>
                <c:pt idx="397">
                  <c:v>44768</c:v>
                </c:pt>
                <c:pt idx="398">
                  <c:v>44767</c:v>
                </c:pt>
                <c:pt idx="399">
                  <c:v>44764</c:v>
                </c:pt>
                <c:pt idx="400">
                  <c:v>44763</c:v>
                </c:pt>
                <c:pt idx="401">
                  <c:v>44762</c:v>
                </c:pt>
                <c:pt idx="402">
                  <c:v>44761</c:v>
                </c:pt>
                <c:pt idx="403">
                  <c:v>44760</c:v>
                </c:pt>
                <c:pt idx="404">
                  <c:v>44757</c:v>
                </c:pt>
                <c:pt idx="405">
                  <c:v>44756</c:v>
                </c:pt>
                <c:pt idx="406">
                  <c:v>44755</c:v>
                </c:pt>
                <c:pt idx="407">
                  <c:v>44754</c:v>
                </c:pt>
                <c:pt idx="408">
                  <c:v>44753</c:v>
                </c:pt>
                <c:pt idx="409">
                  <c:v>44750</c:v>
                </c:pt>
                <c:pt idx="410">
                  <c:v>44749</c:v>
                </c:pt>
                <c:pt idx="411">
                  <c:v>44748</c:v>
                </c:pt>
                <c:pt idx="412">
                  <c:v>44747</c:v>
                </c:pt>
                <c:pt idx="413">
                  <c:v>44746</c:v>
                </c:pt>
                <c:pt idx="414">
                  <c:v>44743</c:v>
                </c:pt>
                <c:pt idx="415">
                  <c:v>44742</c:v>
                </c:pt>
                <c:pt idx="416">
                  <c:v>44741</c:v>
                </c:pt>
                <c:pt idx="417">
                  <c:v>44740</c:v>
                </c:pt>
                <c:pt idx="418">
                  <c:v>44739</c:v>
                </c:pt>
                <c:pt idx="419">
                  <c:v>44736</c:v>
                </c:pt>
                <c:pt idx="420">
                  <c:v>44735</c:v>
                </c:pt>
                <c:pt idx="421">
                  <c:v>44734</c:v>
                </c:pt>
                <c:pt idx="422">
                  <c:v>44733</c:v>
                </c:pt>
                <c:pt idx="423">
                  <c:v>44732</c:v>
                </c:pt>
                <c:pt idx="424">
                  <c:v>44729</c:v>
                </c:pt>
                <c:pt idx="425">
                  <c:v>44727</c:v>
                </c:pt>
                <c:pt idx="426">
                  <c:v>44726</c:v>
                </c:pt>
                <c:pt idx="427">
                  <c:v>44725</c:v>
                </c:pt>
                <c:pt idx="428">
                  <c:v>44722</c:v>
                </c:pt>
                <c:pt idx="429">
                  <c:v>44721</c:v>
                </c:pt>
                <c:pt idx="430">
                  <c:v>44720</c:v>
                </c:pt>
                <c:pt idx="431">
                  <c:v>44719</c:v>
                </c:pt>
                <c:pt idx="432">
                  <c:v>44718</c:v>
                </c:pt>
                <c:pt idx="433">
                  <c:v>44715</c:v>
                </c:pt>
                <c:pt idx="434">
                  <c:v>44714</c:v>
                </c:pt>
                <c:pt idx="435">
                  <c:v>44713</c:v>
                </c:pt>
                <c:pt idx="436">
                  <c:v>44712</c:v>
                </c:pt>
                <c:pt idx="437">
                  <c:v>44711</c:v>
                </c:pt>
                <c:pt idx="438">
                  <c:v>44708</c:v>
                </c:pt>
                <c:pt idx="439">
                  <c:v>44707</c:v>
                </c:pt>
                <c:pt idx="440">
                  <c:v>44706</c:v>
                </c:pt>
                <c:pt idx="441">
                  <c:v>44705</c:v>
                </c:pt>
                <c:pt idx="442">
                  <c:v>44704</c:v>
                </c:pt>
                <c:pt idx="443">
                  <c:v>44701</c:v>
                </c:pt>
                <c:pt idx="444">
                  <c:v>44700</c:v>
                </c:pt>
                <c:pt idx="445">
                  <c:v>44699</c:v>
                </c:pt>
                <c:pt idx="446">
                  <c:v>44698</c:v>
                </c:pt>
                <c:pt idx="447">
                  <c:v>44697</c:v>
                </c:pt>
                <c:pt idx="448">
                  <c:v>44694</c:v>
                </c:pt>
                <c:pt idx="449">
                  <c:v>44693</c:v>
                </c:pt>
                <c:pt idx="450">
                  <c:v>44692</c:v>
                </c:pt>
                <c:pt idx="451">
                  <c:v>44691</c:v>
                </c:pt>
                <c:pt idx="452">
                  <c:v>44690</c:v>
                </c:pt>
                <c:pt idx="453">
                  <c:v>44687</c:v>
                </c:pt>
                <c:pt idx="454">
                  <c:v>44686</c:v>
                </c:pt>
                <c:pt idx="455">
                  <c:v>44685</c:v>
                </c:pt>
                <c:pt idx="456">
                  <c:v>44684</c:v>
                </c:pt>
                <c:pt idx="457">
                  <c:v>44683</c:v>
                </c:pt>
                <c:pt idx="458">
                  <c:v>44680</c:v>
                </c:pt>
                <c:pt idx="459">
                  <c:v>44679</c:v>
                </c:pt>
                <c:pt idx="460">
                  <c:v>44678</c:v>
                </c:pt>
                <c:pt idx="461">
                  <c:v>44677</c:v>
                </c:pt>
                <c:pt idx="462">
                  <c:v>44676</c:v>
                </c:pt>
                <c:pt idx="463">
                  <c:v>44673</c:v>
                </c:pt>
                <c:pt idx="464">
                  <c:v>44671</c:v>
                </c:pt>
                <c:pt idx="465">
                  <c:v>44670</c:v>
                </c:pt>
                <c:pt idx="466">
                  <c:v>44669</c:v>
                </c:pt>
                <c:pt idx="467">
                  <c:v>44665</c:v>
                </c:pt>
                <c:pt idx="468">
                  <c:v>44664</c:v>
                </c:pt>
                <c:pt idx="469">
                  <c:v>44663</c:v>
                </c:pt>
                <c:pt idx="470">
                  <c:v>44662</c:v>
                </c:pt>
                <c:pt idx="471">
                  <c:v>44659</c:v>
                </c:pt>
                <c:pt idx="472">
                  <c:v>44658</c:v>
                </c:pt>
                <c:pt idx="473">
                  <c:v>44657</c:v>
                </c:pt>
                <c:pt idx="474">
                  <c:v>44656</c:v>
                </c:pt>
                <c:pt idx="475">
                  <c:v>44655</c:v>
                </c:pt>
                <c:pt idx="476">
                  <c:v>44652</c:v>
                </c:pt>
                <c:pt idx="477">
                  <c:v>44651</c:v>
                </c:pt>
                <c:pt idx="478">
                  <c:v>44650</c:v>
                </c:pt>
                <c:pt idx="479">
                  <c:v>44649</c:v>
                </c:pt>
                <c:pt idx="480">
                  <c:v>44648</c:v>
                </c:pt>
                <c:pt idx="481">
                  <c:v>44645</c:v>
                </c:pt>
                <c:pt idx="482">
                  <c:v>44644</c:v>
                </c:pt>
                <c:pt idx="483">
                  <c:v>44643</c:v>
                </c:pt>
                <c:pt idx="484">
                  <c:v>44642</c:v>
                </c:pt>
                <c:pt idx="485">
                  <c:v>44641</c:v>
                </c:pt>
                <c:pt idx="486">
                  <c:v>44638</c:v>
                </c:pt>
                <c:pt idx="487">
                  <c:v>44637</c:v>
                </c:pt>
                <c:pt idx="488">
                  <c:v>44636</c:v>
                </c:pt>
                <c:pt idx="489">
                  <c:v>44635</c:v>
                </c:pt>
                <c:pt idx="490">
                  <c:v>44634</c:v>
                </c:pt>
                <c:pt idx="491">
                  <c:v>44631</c:v>
                </c:pt>
                <c:pt idx="492">
                  <c:v>44630</c:v>
                </c:pt>
                <c:pt idx="493">
                  <c:v>44629</c:v>
                </c:pt>
                <c:pt idx="494">
                  <c:v>44628</c:v>
                </c:pt>
                <c:pt idx="495">
                  <c:v>44627</c:v>
                </c:pt>
                <c:pt idx="496">
                  <c:v>44624</c:v>
                </c:pt>
                <c:pt idx="497">
                  <c:v>44623</c:v>
                </c:pt>
                <c:pt idx="498">
                  <c:v>44622</c:v>
                </c:pt>
                <c:pt idx="499">
                  <c:v>44617</c:v>
                </c:pt>
                <c:pt idx="500">
                  <c:v>44616</c:v>
                </c:pt>
                <c:pt idx="501">
                  <c:v>44615</c:v>
                </c:pt>
                <c:pt idx="502">
                  <c:v>44614</c:v>
                </c:pt>
                <c:pt idx="503">
                  <c:v>44613</c:v>
                </c:pt>
                <c:pt idx="504">
                  <c:v>44610</c:v>
                </c:pt>
                <c:pt idx="505">
                  <c:v>44609</c:v>
                </c:pt>
                <c:pt idx="506">
                  <c:v>44608</c:v>
                </c:pt>
                <c:pt idx="507">
                  <c:v>44607</c:v>
                </c:pt>
                <c:pt idx="508">
                  <c:v>44606</c:v>
                </c:pt>
                <c:pt idx="509">
                  <c:v>44603</c:v>
                </c:pt>
                <c:pt idx="510">
                  <c:v>44602</c:v>
                </c:pt>
                <c:pt idx="511">
                  <c:v>44601</c:v>
                </c:pt>
                <c:pt idx="512">
                  <c:v>44600</c:v>
                </c:pt>
                <c:pt idx="513">
                  <c:v>44599</c:v>
                </c:pt>
                <c:pt idx="514">
                  <c:v>44596</c:v>
                </c:pt>
                <c:pt idx="515">
                  <c:v>44595</c:v>
                </c:pt>
                <c:pt idx="516">
                  <c:v>44594</c:v>
                </c:pt>
                <c:pt idx="517">
                  <c:v>44593</c:v>
                </c:pt>
                <c:pt idx="518">
                  <c:v>44592</c:v>
                </c:pt>
                <c:pt idx="519">
                  <c:v>44589</c:v>
                </c:pt>
                <c:pt idx="520">
                  <c:v>44588</c:v>
                </c:pt>
                <c:pt idx="521">
                  <c:v>44587</c:v>
                </c:pt>
                <c:pt idx="522">
                  <c:v>44586</c:v>
                </c:pt>
                <c:pt idx="523">
                  <c:v>44585</c:v>
                </c:pt>
                <c:pt idx="524">
                  <c:v>44582</c:v>
                </c:pt>
                <c:pt idx="525">
                  <c:v>44581</c:v>
                </c:pt>
                <c:pt idx="526">
                  <c:v>44580</c:v>
                </c:pt>
                <c:pt idx="527">
                  <c:v>44579</c:v>
                </c:pt>
              </c:numCache>
            </c:numRef>
          </c:cat>
          <c:val>
            <c:numRef>
              <c:f>'Dados de Mercado'!$D$32:$D$611</c:f>
              <c:numCache>
                <c:formatCode>0.00</c:formatCode>
                <c:ptCount val="580"/>
                <c:pt idx="0">
                  <c:v>104.84</c:v>
                </c:pt>
                <c:pt idx="1">
                  <c:v>104.32</c:v>
                </c:pt>
                <c:pt idx="2">
                  <c:v>104.08</c:v>
                </c:pt>
                <c:pt idx="3">
                  <c:v>104.08</c:v>
                </c:pt>
                <c:pt idx="4">
                  <c:v>104.06</c:v>
                </c:pt>
                <c:pt idx="5">
                  <c:v>103.75</c:v>
                </c:pt>
                <c:pt idx="6">
                  <c:v>103.7</c:v>
                </c:pt>
                <c:pt idx="7">
                  <c:v>103.86</c:v>
                </c:pt>
                <c:pt idx="8">
                  <c:v>104.24</c:v>
                </c:pt>
                <c:pt idx="9">
                  <c:v>103.7</c:v>
                </c:pt>
                <c:pt idx="10">
                  <c:v>103.9</c:v>
                </c:pt>
                <c:pt idx="11">
                  <c:v>103.63</c:v>
                </c:pt>
                <c:pt idx="12">
                  <c:v>103.93</c:v>
                </c:pt>
                <c:pt idx="13">
                  <c:v>103.4</c:v>
                </c:pt>
                <c:pt idx="14">
                  <c:v>103.9</c:v>
                </c:pt>
                <c:pt idx="15">
                  <c:v>103.65</c:v>
                </c:pt>
                <c:pt idx="16">
                  <c:v>104.14</c:v>
                </c:pt>
                <c:pt idx="17">
                  <c:v>104.74</c:v>
                </c:pt>
                <c:pt idx="18">
                  <c:v>104.36</c:v>
                </c:pt>
                <c:pt idx="19">
                  <c:v>105.4</c:v>
                </c:pt>
                <c:pt idx="20">
                  <c:v>104.9</c:v>
                </c:pt>
                <c:pt idx="21">
                  <c:v>105.37</c:v>
                </c:pt>
                <c:pt idx="22">
                  <c:v>104.67</c:v>
                </c:pt>
                <c:pt idx="23">
                  <c:v>105</c:v>
                </c:pt>
                <c:pt idx="24">
                  <c:v>104.95</c:v>
                </c:pt>
                <c:pt idx="25">
                  <c:v>105.51</c:v>
                </c:pt>
                <c:pt idx="26">
                  <c:v>105.7</c:v>
                </c:pt>
                <c:pt idx="27">
                  <c:v>105.5</c:v>
                </c:pt>
                <c:pt idx="28">
                  <c:v>105.28</c:v>
                </c:pt>
                <c:pt idx="29">
                  <c:v>105.5</c:v>
                </c:pt>
                <c:pt idx="30">
                  <c:v>105.24</c:v>
                </c:pt>
                <c:pt idx="31">
                  <c:v>105.22</c:v>
                </c:pt>
                <c:pt idx="32">
                  <c:v>104.64</c:v>
                </c:pt>
                <c:pt idx="33">
                  <c:v>104.89</c:v>
                </c:pt>
                <c:pt idx="34">
                  <c:v>104.56</c:v>
                </c:pt>
                <c:pt idx="35">
                  <c:v>105.32</c:v>
                </c:pt>
                <c:pt idx="36">
                  <c:v>104.5</c:v>
                </c:pt>
                <c:pt idx="37">
                  <c:v>104.85</c:v>
                </c:pt>
                <c:pt idx="38">
                  <c:v>104.29</c:v>
                </c:pt>
                <c:pt idx="39">
                  <c:v>105.16</c:v>
                </c:pt>
                <c:pt idx="40">
                  <c:v>104.91</c:v>
                </c:pt>
                <c:pt idx="41">
                  <c:v>106.11</c:v>
                </c:pt>
                <c:pt idx="42">
                  <c:v>105.8</c:v>
                </c:pt>
                <c:pt idx="43">
                  <c:v>105.25</c:v>
                </c:pt>
                <c:pt idx="44">
                  <c:v>105.43</c:v>
                </c:pt>
                <c:pt idx="45">
                  <c:v>104.27</c:v>
                </c:pt>
                <c:pt idx="46">
                  <c:v>104.43</c:v>
                </c:pt>
                <c:pt idx="47">
                  <c:v>103.41</c:v>
                </c:pt>
                <c:pt idx="48">
                  <c:v>104.09</c:v>
                </c:pt>
                <c:pt idx="49">
                  <c:v>104.08</c:v>
                </c:pt>
                <c:pt idx="50">
                  <c:v>104.23</c:v>
                </c:pt>
                <c:pt idx="51">
                  <c:v>104.31</c:v>
                </c:pt>
                <c:pt idx="52">
                  <c:v>104</c:v>
                </c:pt>
                <c:pt idx="53">
                  <c:v>104.65</c:v>
                </c:pt>
                <c:pt idx="54">
                  <c:v>105.14</c:v>
                </c:pt>
                <c:pt idx="55">
                  <c:v>104.52</c:v>
                </c:pt>
                <c:pt idx="56">
                  <c:v>104.79</c:v>
                </c:pt>
                <c:pt idx="57">
                  <c:v>104.17</c:v>
                </c:pt>
                <c:pt idx="58">
                  <c:v>103.45</c:v>
                </c:pt>
                <c:pt idx="59">
                  <c:v>103.49</c:v>
                </c:pt>
                <c:pt idx="60">
                  <c:v>104.85</c:v>
                </c:pt>
                <c:pt idx="61">
                  <c:v>104.2</c:v>
                </c:pt>
                <c:pt idx="62">
                  <c:v>104.41</c:v>
                </c:pt>
                <c:pt idx="63">
                  <c:v>104</c:v>
                </c:pt>
                <c:pt idx="64">
                  <c:v>104.65</c:v>
                </c:pt>
                <c:pt idx="65">
                  <c:v>104.62</c:v>
                </c:pt>
                <c:pt idx="66">
                  <c:v>104.89</c:v>
                </c:pt>
                <c:pt idx="67">
                  <c:v>105.15</c:v>
                </c:pt>
                <c:pt idx="68">
                  <c:v>105.1</c:v>
                </c:pt>
                <c:pt idx="69">
                  <c:v>105.06</c:v>
                </c:pt>
                <c:pt idx="70">
                  <c:v>105.39</c:v>
                </c:pt>
                <c:pt idx="71">
                  <c:v>105.2</c:v>
                </c:pt>
                <c:pt idx="72">
                  <c:v>105.23</c:v>
                </c:pt>
                <c:pt idx="73">
                  <c:v>105.52</c:v>
                </c:pt>
                <c:pt idx="74">
                  <c:v>105.77</c:v>
                </c:pt>
                <c:pt idx="75">
                  <c:v>105.9</c:v>
                </c:pt>
                <c:pt idx="76">
                  <c:v>105.58</c:v>
                </c:pt>
                <c:pt idx="77">
                  <c:v>105.56</c:v>
                </c:pt>
                <c:pt idx="78">
                  <c:v>105.53</c:v>
                </c:pt>
                <c:pt idx="79">
                  <c:v>105.4</c:v>
                </c:pt>
                <c:pt idx="80">
                  <c:v>106.83</c:v>
                </c:pt>
                <c:pt idx="81">
                  <c:v>106.72</c:v>
                </c:pt>
                <c:pt idx="82">
                  <c:v>106.68</c:v>
                </c:pt>
                <c:pt idx="83">
                  <c:v>106.06</c:v>
                </c:pt>
                <c:pt idx="84">
                  <c:v>105.1</c:v>
                </c:pt>
                <c:pt idx="85">
                  <c:v>105.1</c:v>
                </c:pt>
                <c:pt idx="86">
                  <c:v>105.55</c:v>
                </c:pt>
                <c:pt idx="87">
                  <c:v>106.69</c:v>
                </c:pt>
                <c:pt idx="88">
                  <c:v>105.05</c:v>
                </c:pt>
                <c:pt idx="89">
                  <c:v>105.2</c:v>
                </c:pt>
                <c:pt idx="90">
                  <c:v>105.6</c:v>
                </c:pt>
                <c:pt idx="91">
                  <c:v>105.55</c:v>
                </c:pt>
                <c:pt idx="92">
                  <c:v>105.68</c:v>
                </c:pt>
                <c:pt idx="93">
                  <c:v>105.44</c:v>
                </c:pt>
                <c:pt idx="94">
                  <c:v>105.35</c:v>
                </c:pt>
                <c:pt idx="95">
                  <c:v>105.46</c:v>
                </c:pt>
                <c:pt idx="96">
                  <c:v>105.53</c:v>
                </c:pt>
                <c:pt idx="97">
                  <c:v>105.56</c:v>
                </c:pt>
                <c:pt idx="98">
                  <c:v>105.39</c:v>
                </c:pt>
                <c:pt idx="99">
                  <c:v>105.46</c:v>
                </c:pt>
                <c:pt idx="100">
                  <c:v>105.45</c:v>
                </c:pt>
                <c:pt idx="101">
                  <c:v>106.49</c:v>
                </c:pt>
                <c:pt idx="102">
                  <c:v>107.33</c:v>
                </c:pt>
                <c:pt idx="103">
                  <c:v>107.5</c:v>
                </c:pt>
                <c:pt idx="104">
                  <c:v>107.49</c:v>
                </c:pt>
                <c:pt idx="105">
                  <c:v>106.45</c:v>
                </c:pt>
                <c:pt idx="106">
                  <c:v>106.3</c:v>
                </c:pt>
                <c:pt idx="107">
                  <c:v>105.86</c:v>
                </c:pt>
                <c:pt idx="108">
                  <c:v>105.7</c:v>
                </c:pt>
                <c:pt idx="109">
                  <c:v>105.78</c:v>
                </c:pt>
                <c:pt idx="110">
                  <c:v>105.41</c:v>
                </c:pt>
                <c:pt idx="111">
                  <c:v>105.18</c:v>
                </c:pt>
                <c:pt idx="112">
                  <c:v>105.7</c:v>
                </c:pt>
                <c:pt idx="113">
                  <c:v>105.22</c:v>
                </c:pt>
                <c:pt idx="114">
                  <c:v>105.75</c:v>
                </c:pt>
                <c:pt idx="115">
                  <c:v>105.71</c:v>
                </c:pt>
                <c:pt idx="116">
                  <c:v>105.71</c:v>
                </c:pt>
                <c:pt idx="117">
                  <c:v>105.5</c:v>
                </c:pt>
                <c:pt idx="118">
                  <c:v>104.6</c:v>
                </c:pt>
                <c:pt idx="119">
                  <c:v>105.13</c:v>
                </c:pt>
                <c:pt idx="120">
                  <c:v>105.14</c:v>
                </c:pt>
                <c:pt idx="121">
                  <c:v>106.5</c:v>
                </c:pt>
                <c:pt idx="122">
                  <c:v>106.39</c:v>
                </c:pt>
                <c:pt idx="123">
                  <c:v>105.61</c:v>
                </c:pt>
                <c:pt idx="124">
                  <c:v>106.17</c:v>
                </c:pt>
                <c:pt idx="125">
                  <c:v>106.28</c:v>
                </c:pt>
                <c:pt idx="126">
                  <c:v>105.6</c:v>
                </c:pt>
                <c:pt idx="127">
                  <c:v>106.2</c:v>
                </c:pt>
                <c:pt idx="128">
                  <c:v>106.67</c:v>
                </c:pt>
                <c:pt idx="129">
                  <c:v>107.24</c:v>
                </c:pt>
                <c:pt idx="130">
                  <c:v>107.65</c:v>
                </c:pt>
                <c:pt idx="131">
                  <c:v>107.45</c:v>
                </c:pt>
                <c:pt idx="132">
                  <c:v>107.95</c:v>
                </c:pt>
                <c:pt idx="133">
                  <c:v>107.75</c:v>
                </c:pt>
                <c:pt idx="134">
                  <c:v>107.7</c:v>
                </c:pt>
                <c:pt idx="135">
                  <c:v>106.51</c:v>
                </c:pt>
                <c:pt idx="136">
                  <c:v>106.69</c:v>
                </c:pt>
                <c:pt idx="137">
                  <c:v>106.85</c:v>
                </c:pt>
                <c:pt idx="138">
                  <c:v>107.29</c:v>
                </c:pt>
                <c:pt idx="139">
                  <c:v>106.26</c:v>
                </c:pt>
                <c:pt idx="140">
                  <c:v>106.44</c:v>
                </c:pt>
                <c:pt idx="141">
                  <c:v>105.75</c:v>
                </c:pt>
                <c:pt idx="142">
                  <c:v>105.82</c:v>
                </c:pt>
                <c:pt idx="143">
                  <c:v>105.75</c:v>
                </c:pt>
                <c:pt idx="144">
                  <c:v>107.21</c:v>
                </c:pt>
                <c:pt idx="145">
                  <c:v>107.41</c:v>
                </c:pt>
                <c:pt idx="146">
                  <c:v>106.27</c:v>
                </c:pt>
                <c:pt idx="147">
                  <c:v>106.55</c:v>
                </c:pt>
                <c:pt idx="148">
                  <c:v>106.46</c:v>
                </c:pt>
                <c:pt idx="149">
                  <c:v>106.61</c:v>
                </c:pt>
                <c:pt idx="150">
                  <c:v>106.92</c:v>
                </c:pt>
                <c:pt idx="151">
                  <c:v>106</c:v>
                </c:pt>
                <c:pt idx="152">
                  <c:v>105.32</c:v>
                </c:pt>
                <c:pt idx="153">
                  <c:v>105.6</c:v>
                </c:pt>
                <c:pt idx="154">
                  <c:v>105.49</c:v>
                </c:pt>
                <c:pt idx="155">
                  <c:v>105.5</c:v>
                </c:pt>
                <c:pt idx="156">
                  <c:v>105.43</c:v>
                </c:pt>
                <c:pt idx="157">
                  <c:v>105.41</c:v>
                </c:pt>
                <c:pt idx="158">
                  <c:v>105.45</c:v>
                </c:pt>
                <c:pt idx="159">
                  <c:v>105.95</c:v>
                </c:pt>
                <c:pt idx="160">
                  <c:v>105.49</c:v>
                </c:pt>
                <c:pt idx="161">
                  <c:v>105.6</c:v>
                </c:pt>
                <c:pt idx="162">
                  <c:v>105.32</c:v>
                </c:pt>
                <c:pt idx="163">
                  <c:v>105.23</c:v>
                </c:pt>
                <c:pt idx="164">
                  <c:v>105.5</c:v>
                </c:pt>
                <c:pt idx="165">
                  <c:v>107.7</c:v>
                </c:pt>
                <c:pt idx="166">
                  <c:v>106.58</c:v>
                </c:pt>
                <c:pt idx="167">
                  <c:v>105.8</c:v>
                </c:pt>
                <c:pt idx="168">
                  <c:v>106.5</c:v>
                </c:pt>
                <c:pt idx="169">
                  <c:v>105.97</c:v>
                </c:pt>
                <c:pt idx="170">
                  <c:v>105.89</c:v>
                </c:pt>
                <c:pt idx="171">
                  <c:v>104.9</c:v>
                </c:pt>
                <c:pt idx="172">
                  <c:v>105.45</c:v>
                </c:pt>
                <c:pt idx="173">
                  <c:v>105.18</c:v>
                </c:pt>
                <c:pt idx="174">
                  <c:v>104.92</c:v>
                </c:pt>
                <c:pt idx="175">
                  <c:v>104.76</c:v>
                </c:pt>
                <c:pt idx="176">
                  <c:v>104.74</c:v>
                </c:pt>
                <c:pt idx="177">
                  <c:v>104.7</c:v>
                </c:pt>
                <c:pt idx="178">
                  <c:v>104.5</c:v>
                </c:pt>
                <c:pt idx="179">
                  <c:v>104.78</c:v>
                </c:pt>
                <c:pt idx="180">
                  <c:v>105.07</c:v>
                </c:pt>
                <c:pt idx="181">
                  <c:v>104.82</c:v>
                </c:pt>
                <c:pt idx="182">
                  <c:v>104.75</c:v>
                </c:pt>
                <c:pt idx="183">
                  <c:v>104.75</c:v>
                </c:pt>
                <c:pt idx="184">
                  <c:v>104.75</c:v>
                </c:pt>
                <c:pt idx="185">
                  <c:v>104.85</c:v>
                </c:pt>
                <c:pt idx="186">
                  <c:v>106.9</c:v>
                </c:pt>
                <c:pt idx="187">
                  <c:v>106.75</c:v>
                </c:pt>
                <c:pt idx="188">
                  <c:v>106.3</c:v>
                </c:pt>
                <c:pt idx="189">
                  <c:v>105.97</c:v>
                </c:pt>
                <c:pt idx="190">
                  <c:v>105.74</c:v>
                </c:pt>
                <c:pt idx="191">
                  <c:v>106.66</c:v>
                </c:pt>
                <c:pt idx="192">
                  <c:v>106</c:v>
                </c:pt>
                <c:pt idx="193">
                  <c:v>106.89</c:v>
                </c:pt>
                <c:pt idx="194">
                  <c:v>107</c:v>
                </c:pt>
                <c:pt idx="195">
                  <c:v>105.85</c:v>
                </c:pt>
                <c:pt idx="196">
                  <c:v>105.98</c:v>
                </c:pt>
                <c:pt idx="197">
                  <c:v>105.3</c:v>
                </c:pt>
                <c:pt idx="198">
                  <c:v>104.65</c:v>
                </c:pt>
                <c:pt idx="199">
                  <c:v>104.34</c:v>
                </c:pt>
                <c:pt idx="200">
                  <c:v>104.53</c:v>
                </c:pt>
                <c:pt idx="201">
                  <c:v>105.27</c:v>
                </c:pt>
                <c:pt idx="202">
                  <c:v>105</c:v>
                </c:pt>
                <c:pt idx="203">
                  <c:v>105.49</c:v>
                </c:pt>
                <c:pt idx="204">
                  <c:v>104.57</c:v>
                </c:pt>
                <c:pt idx="205">
                  <c:v>104.23</c:v>
                </c:pt>
                <c:pt idx="206">
                  <c:v>103.97</c:v>
                </c:pt>
                <c:pt idx="207">
                  <c:v>104.95</c:v>
                </c:pt>
                <c:pt idx="208">
                  <c:v>106.08</c:v>
                </c:pt>
                <c:pt idx="209">
                  <c:v>106</c:v>
                </c:pt>
                <c:pt idx="210">
                  <c:v>105.25</c:v>
                </c:pt>
                <c:pt idx="211">
                  <c:v>106.02</c:v>
                </c:pt>
                <c:pt idx="212">
                  <c:v>105</c:v>
                </c:pt>
                <c:pt idx="213">
                  <c:v>104.02</c:v>
                </c:pt>
                <c:pt idx="214">
                  <c:v>103.7</c:v>
                </c:pt>
                <c:pt idx="215">
                  <c:v>104.6</c:v>
                </c:pt>
                <c:pt idx="216">
                  <c:v>105.65</c:v>
                </c:pt>
                <c:pt idx="217">
                  <c:v>104.96</c:v>
                </c:pt>
                <c:pt idx="218">
                  <c:v>103.4</c:v>
                </c:pt>
                <c:pt idx="219">
                  <c:v>103.04</c:v>
                </c:pt>
                <c:pt idx="220">
                  <c:v>103.2</c:v>
                </c:pt>
                <c:pt idx="221">
                  <c:v>104.7</c:v>
                </c:pt>
                <c:pt idx="222">
                  <c:v>104.2</c:v>
                </c:pt>
                <c:pt idx="223">
                  <c:v>104.37</c:v>
                </c:pt>
                <c:pt idx="224">
                  <c:v>104.02</c:v>
                </c:pt>
                <c:pt idx="225">
                  <c:v>103.9</c:v>
                </c:pt>
                <c:pt idx="226">
                  <c:v>106</c:v>
                </c:pt>
                <c:pt idx="227">
                  <c:v>105.11</c:v>
                </c:pt>
                <c:pt idx="228">
                  <c:v>105.96</c:v>
                </c:pt>
                <c:pt idx="229">
                  <c:v>106.8</c:v>
                </c:pt>
                <c:pt idx="230">
                  <c:v>106.4</c:v>
                </c:pt>
                <c:pt idx="231">
                  <c:v>106.61</c:v>
                </c:pt>
                <c:pt idx="232">
                  <c:v>106.31</c:v>
                </c:pt>
                <c:pt idx="233">
                  <c:v>107</c:v>
                </c:pt>
                <c:pt idx="234">
                  <c:v>106.82</c:v>
                </c:pt>
                <c:pt idx="235">
                  <c:v>106.3</c:v>
                </c:pt>
                <c:pt idx="236">
                  <c:v>105.4</c:v>
                </c:pt>
                <c:pt idx="237">
                  <c:v>105.54</c:v>
                </c:pt>
                <c:pt idx="238">
                  <c:v>104.03</c:v>
                </c:pt>
                <c:pt idx="239">
                  <c:v>105.06</c:v>
                </c:pt>
                <c:pt idx="240">
                  <c:v>104.17</c:v>
                </c:pt>
                <c:pt idx="241">
                  <c:v>105.59</c:v>
                </c:pt>
                <c:pt idx="242">
                  <c:v>105.6</c:v>
                </c:pt>
                <c:pt idx="243">
                  <c:v>104.95</c:v>
                </c:pt>
                <c:pt idx="244">
                  <c:v>105.42</c:v>
                </c:pt>
                <c:pt idx="245">
                  <c:v>106.04</c:v>
                </c:pt>
                <c:pt idx="246">
                  <c:v>106.34</c:v>
                </c:pt>
                <c:pt idx="247">
                  <c:v>105.62</c:v>
                </c:pt>
                <c:pt idx="248">
                  <c:v>105.52</c:v>
                </c:pt>
                <c:pt idx="249">
                  <c:v>106.8</c:v>
                </c:pt>
                <c:pt idx="250">
                  <c:v>106.82</c:v>
                </c:pt>
                <c:pt idx="251">
                  <c:v>106.89</c:v>
                </c:pt>
                <c:pt idx="252">
                  <c:v>105.52</c:v>
                </c:pt>
                <c:pt idx="253">
                  <c:v>106.98</c:v>
                </c:pt>
                <c:pt idx="254">
                  <c:v>107.13</c:v>
                </c:pt>
                <c:pt idx="255">
                  <c:v>106.3</c:v>
                </c:pt>
                <c:pt idx="256">
                  <c:v>107.64</c:v>
                </c:pt>
                <c:pt idx="257">
                  <c:v>106.3</c:v>
                </c:pt>
                <c:pt idx="258">
                  <c:v>105.33</c:v>
                </c:pt>
                <c:pt idx="259">
                  <c:v>106.18</c:v>
                </c:pt>
                <c:pt idx="260">
                  <c:v>105.87</c:v>
                </c:pt>
                <c:pt idx="261">
                  <c:v>105.74</c:v>
                </c:pt>
                <c:pt idx="262">
                  <c:v>104.96</c:v>
                </c:pt>
                <c:pt idx="263">
                  <c:v>104.99</c:v>
                </c:pt>
                <c:pt idx="264">
                  <c:v>104.97</c:v>
                </c:pt>
                <c:pt idx="265">
                  <c:v>104.99</c:v>
                </c:pt>
                <c:pt idx="266">
                  <c:v>107.01</c:v>
                </c:pt>
                <c:pt idx="267">
                  <c:v>109.86</c:v>
                </c:pt>
                <c:pt idx="268">
                  <c:v>109.32</c:v>
                </c:pt>
                <c:pt idx="269">
                  <c:v>109.9</c:v>
                </c:pt>
                <c:pt idx="270">
                  <c:v>109.34</c:v>
                </c:pt>
                <c:pt idx="271">
                  <c:v>109.95</c:v>
                </c:pt>
                <c:pt idx="272">
                  <c:v>109.75</c:v>
                </c:pt>
                <c:pt idx="273">
                  <c:v>109.99</c:v>
                </c:pt>
                <c:pt idx="274">
                  <c:v>109.02</c:v>
                </c:pt>
                <c:pt idx="275">
                  <c:v>109.03</c:v>
                </c:pt>
                <c:pt idx="276">
                  <c:v>107.02</c:v>
                </c:pt>
                <c:pt idx="277">
                  <c:v>107.59</c:v>
                </c:pt>
                <c:pt idx="278">
                  <c:v>107.97</c:v>
                </c:pt>
                <c:pt idx="279">
                  <c:v>106.9</c:v>
                </c:pt>
                <c:pt idx="280">
                  <c:v>106.21</c:v>
                </c:pt>
                <c:pt idx="281">
                  <c:v>106.97</c:v>
                </c:pt>
                <c:pt idx="282">
                  <c:v>106.61</c:v>
                </c:pt>
                <c:pt idx="283">
                  <c:v>105.9</c:v>
                </c:pt>
                <c:pt idx="284">
                  <c:v>105.2</c:v>
                </c:pt>
                <c:pt idx="285">
                  <c:v>106.1</c:v>
                </c:pt>
                <c:pt idx="286">
                  <c:v>106.79</c:v>
                </c:pt>
                <c:pt idx="287">
                  <c:v>106.98</c:v>
                </c:pt>
                <c:pt idx="288">
                  <c:v>105.3</c:v>
                </c:pt>
                <c:pt idx="289">
                  <c:v>107.3</c:v>
                </c:pt>
                <c:pt idx="290">
                  <c:v>105.95</c:v>
                </c:pt>
                <c:pt idx="291">
                  <c:v>107</c:v>
                </c:pt>
                <c:pt idx="292">
                  <c:v>107.37</c:v>
                </c:pt>
                <c:pt idx="293">
                  <c:v>107.38</c:v>
                </c:pt>
                <c:pt idx="294">
                  <c:v>106.46</c:v>
                </c:pt>
                <c:pt idx="295">
                  <c:v>108</c:v>
                </c:pt>
                <c:pt idx="296">
                  <c:v>106.98</c:v>
                </c:pt>
                <c:pt idx="297">
                  <c:v>105.11</c:v>
                </c:pt>
                <c:pt idx="298">
                  <c:v>106.94</c:v>
                </c:pt>
                <c:pt idx="299">
                  <c:v>106.34</c:v>
                </c:pt>
                <c:pt idx="300">
                  <c:v>106.05</c:v>
                </c:pt>
                <c:pt idx="301">
                  <c:v>106.3</c:v>
                </c:pt>
                <c:pt idx="302">
                  <c:v>105.55</c:v>
                </c:pt>
                <c:pt idx="303">
                  <c:v>105.6</c:v>
                </c:pt>
                <c:pt idx="304">
                  <c:v>105.45</c:v>
                </c:pt>
                <c:pt idx="305">
                  <c:v>104.83</c:v>
                </c:pt>
                <c:pt idx="306">
                  <c:v>104.52</c:v>
                </c:pt>
                <c:pt idx="307">
                  <c:v>105.6</c:v>
                </c:pt>
                <c:pt idx="308">
                  <c:v>105.06</c:v>
                </c:pt>
                <c:pt idx="309">
                  <c:v>105.23</c:v>
                </c:pt>
                <c:pt idx="310">
                  <c:v>106.42</c:v>
                </c:pt>
                <c:pt idx="311">
                  <c:v>105.16</c:v>
                </c:pt>
                <c:pt idx="312">
                  <c:v>105.1</c:v>
                </c:pt>
                <c:pt idx="313">
                  <c:v>105.59</c:v>
                </c:pt>
                <c:pt idx="314">
                  <c:v>105.62</c:v>
                </c:pt>
                <c:pt idx="315">
                  <c:v>105.3</c:v>
                </c:pt>
                <c:pt idx="316">
                  <c:v>105.49</c:v>
                </c:pt>
                <c:pt idx="317">
                  <c:v>104.99</c:v>
                </c:pt>
                <c:pt idx="318">
                  <c:v>106.18</c:v>
                </c:pt>
                <c:pt idx="319">
                  <c:v>105.26</c:v>
                </c:pt>
                <c:pt idx="320">
                  <c:v>108</c:v>
                </c:pt>
                <c:pt idx="321">
                  <c:v>108.15</c:v>
                </c:pt>
                <c:pt idx="322">
                  <c:v>106.55</c:v>
                </c:pt>
                <c:pt idx="323">
                  <c:v>105.98</c:v>
                </c:pt>
                <c:pt idx="324">
                  <c:v>107.37</c:v>
                </c:pt>
                <c:pt idx="325">
                  <c:v>107.45</c:v>
                </c:pt>
                <c:pt idx="326">
                  <c:v>108.74</c:v>
                </c:pt>
                <c:pt idx="327">
                  <c:v>108.15</c:v>
                </c:pt>
                <c:pt idx="328">
                  <c:v>107.16</c:v>
                </c:pt>
                <c:pt idx="329">
                  <c:v>108.8</c:v>
                </c:pt>
                <c:pt idx="330">
                  <c:v>109.79</c:v>
                </c:pt>
                <c:pt idx="331">
                  <c:v>109.08</c:v>
                </c:pt>
                <c:pt idx="332">
                  <c:v>107.92</c:v>
                </c:pt>
                <c:pt idx="333">
                  <c:v>107.05</c:v>
                </c:pt>
                <c:pt idx="334">
                  <c:v>108.23</c:v>
                </c:pt>
                <c:pt idx="335">
                  <c:v>108.14</c:v>
                </c:pt>
                <c:pt idx="336">
                  <c:v>108.15</c:v>
                </c:pt>
                <c:pt idx="337">
                  <c:v>108.07</c:v>
                </c:pt>
                <c:pt idx="338">
                  <c:v>107.39</c:v>
                </c:pt>
                <c:pt idx="339">
                  <c:v>106.99</c:v>
                </c:pt>
                <c:pt idx="340">
                  <c:v>106.1</c:v>
                </c:pt>
                <c:pt idx="341">
                  <c:v>105.99</c:v>
                </c:pt>
                <c:pt idx="342">
                  <c:v>105.9</c:v>
                </c:pt>
                <c:pt idx="343">
                  <c:v>105.96</c:v>
                </c:pt>
                <c:pt idx="344">
                  <c:v>105.99</c:v>
                </c:pt>
                <c:pt idx="345">
                  <c:v>105.99</c:v>
                </c:pt>
                <c:pt idx="346">
                  <c:v>105.98</c:v>
                </c:pt>
                <c:pt idx="347">
                  <c:v>105.4</c:v>
                </c:pt>
                <c:pt idx="348">
                  <c:v>105.58</c:v>
                </c:pt>
                <c:pt idx="349">
                  <c:v>105.85</c:v>
                </c:pt>
                <c:pt idx="350">
                  <c:v>107.35</c:v>
                </c:pt>
                <c:pt idx="351">
                  <c:v>107.07</c:v>
                </c:pt>
                <c:pt idx="352">
                  <c:v>108.1</c:v>
                </c:pt>
                <c:pt idx="353">
                  <c:v>108.89</c:v>
                </c:pt>
                <c:pt idx="354">
                  <c:v>108.28</c:v>
                </c:pt>
                <c:pt idx="355">
                  <c:v>108.48</c:v>
                </c:pt>
                <c:pt idx="356">
                  <c:v>108.35</c:v>
                </c:pt>
                <c:pt idx="357">
                  <c:v>107.04</c:v>
                </c:pt>
                <c:pt idx="358">
                  <c:v>107.78</c:v>
                </c:pt>
                <c:pt idx="359">
                  <c:v>107</c:v>
                </c:pt>
                <c:pt idx="360">
                  <c:v>106.71</c:v>
                </c:pt>
                <c:pt idx="361">
                  <c:v>106.97</c:v>
                </c:pt>
                <c:pt idx="362">
                  <c:v>107</c:v>
                </c:pt>
                <c:pt idx="363">
                  <c:v>106.85</c:v>
                </c:pt>
                <c:pt idx="364">
                  <c:v>107</c:v>
                </c:pt>
                <c:pt idx="365">
                  <c:v>107</c:v>
                </c:pt>
                <c:pt idx="366">
                  <c:v>106.9</c:v>
                </c:pt>
                <c:pt idx="367">
                  <c:v>106.85</c:v>
                </c:pt>
                <c:pt idx="368">
                  <c:v>106.98</c:v>
                </c:pt>
                <c:pt idx="369">
                  <c:v>106.96</c:v>
                </c:pt>
                <c:pt idx="370">
                  <c:v>106.99</c:v>
                </c:pt>
                <c:pt idx="371">
                  <c:v>106.98</c:v>
                </c:pt>
                <c:pt idx="372">
                  <c:v>106.77</c:v>
                </c:pt>
                <c:pt idx="373">
                  <c:v>106.84</c:v>
                </c:pt>
                <c:pt idx="374">
                  <c:v>106.85</c:v>
                </c:pt>
                <c:pt idx="375">
                  <c:v>106.68</c:v>
                </c:pt>
                <c:pt idx="376">
                  <c:v>106.89</c:v>
                </c:pt>
                <c:pt idx="377">
                  <c:v>106.98</c:v>
                </c:pt>
                <c:pt idx="378">
                  <c:v>107</c:v>
                </c:pt>
                <c:pt idx="379">
                  <c:v>107</c:v>
                </c:pt>
                <c:pt idx="380">
                  <c:v>107</c:v>
                </c:pt>
                <c:pt idx="381">
                  <c:v>106.65</c:v>
                </c:pt>
                <c:pt idx="382">
                  <c:v>106.5</c:v>
                </c:pt>
                <c:pt idx="383">
                  <c:v>105.6</c:v>
                </c:pt>
                <c:pt idx="384">
                  <c:v>106</c:v>
                </c:pt>
                <c:pt idx="385">
                  <c:v>106</c:v>
                </c:pt>
                <c:pt idx="386">
                  <c:v>105.99</c:v>
                </c:pt>
                <c:pt idx="387">
                  <c:v>106</c:v>
                </c:pt>
                <c:pt idx="388">
                  <c:v>105.6</c:v>
                </c:pt>
                <c:pt idx="389">
                  <c:v>105.86</c:v>
                </c:pt>
                <c:pt idx="390">
                  <c:v>105.74</c:v>
                </c:pt>
                <c:pt idx="391">
                  <c:v>105.39</c:v>
                </c:pt>
                <c:pt idx="392">
                  <c:v>105.2</c:v>
                </c:pt>
                <c:pt idx="393">
                  <c:v>105.99</c:v>
                </c:pt>
                <c:pt idx="394">
                  <c:v>106.93</c:v>
                </c:pt>
                <c:pt idx="395">
                  <c:v>106.48</c:v>
                </c:pt>
                <c:pt idx="396">
                  <c:v>106.5</c:v>
                </c:pt>
                <c:pt idx="397">
                  <c:v>107.22</c:v>
                </c:pt>
                <c:pt idx="398">
                  <c:v>107.02</c:v>
                </c:pt>
                <c:pt idx="399">
                  <c:v>106.99</c:v>
                </c:pt>
                <c:pt idx="400">
                  <c:v>106.99</c:v>
                </c:pt>
                <c:pt idx="401">
                  <c:v>106.77</c:v>
                </c:pt>
                <c:pt idx="402">
                  <c:v>106.88</c:v>
                </c:pt>
                <c:pt idx="403">
                  <c:v>106.5</c:v>
                </c:pt>
                <c:pt idx="404">
                  <c:v>106.9</c:v>
                </c:pt>
                <c:pt idx="405">
                  <c:v>106.63</c:v>
                </c:pt>
                <c:pt idx="406">
                  <c:v>107.07</c:v>
                </c:pt>
                <c:pt idx="407">
                  <c:v>106.21</c:v>
                </c:pt>
                <c:pt idx="408">
                  <c:v>105.34</c:v>
                </c:pt>
                <c:pt idx="409">
                  <c:v>105.34</c:v>
                </c:pt>
                <c:pt idx="410">
                  <c:v>109.29</c:v>
                </c:pt>
                <c:pt idx="411">
                  <c:v>108.39</c:v>
                </c:pt>
                <c:pt idx="412">
                  <c:v>106.87</c:v>
                </c:pt>
                <c:pt idx="413">
                  <c:v>106.51</c:v>
                </c:pt>
                <c:pt idx="414">
                  <c:v>107.95</c:v>
                </c:pt>
                <c:pt idx="415">
                  <c:v>107.61</c:v>
                </c:pt>
                <c:pt idx="416">
                  <c:v>109</c:v>
                </c:pt>
                <c:pt idx="417">
                  <c:v>109.3</c:v>
                </c:pt>
                <c:pt idx="418">
                  <c:v>108.85</c:v>
                </c:pt>
                <c:pt idx="419">
                  <c:v>108.91</c:v>
                </c:pt>
                <c:pt idx="420">
                  <c:v>109.25</c:v>
                </c:pt>
                <c:pt idx="421">
                  <c:v>108.77</c:v>
                </c:pt>
                <c:pt idx="422">
                  <c:v>109.9</c:v>
                </c:pt>
                <c:pt idx="423">
                  <c:v>108.5</c:v>
                </c:pt>
                <c:pt idx="424">
                  <c:v>108.8</c:v>
                </c:pt>
                <c:pt idx="425">
                  <c:v>109.79</c:v>
                </c:pt>
                <c:pt idx="426">
                  <c:v>109.99</c:v>
                </c:pt>
                <c:pt idx="427">
                  <c:v>105.66</c:v>
                </c:pt>
                <c:pt idx="428">
                  <c:v>106.06</c:v>
                </c:pt>
                <c:pt idx="429">
                  <c:v>105.81</c:v>
                </c:pt>
                <c:pt idx="430">
                  <c:v>106.8</c:v>
                </c:pt>
                <c:pt idx="431">
                  <c:v>106.14</c:v>
                </c:pt>
                <c:pt idx="432">
                  <c:v>105.38</c:v>
                </c:pt>
                <c:pt idx="433">
                  <c:v>106.2</c:v>
                </c:pt>
                <c:pt idx="434">
                  <c:v>106.6</c:v>
                </c:pt>
                <c:pt idx="435">
                  <c:v>107.04</c:v>
                </c:pt>
                <c:pt idx="436">
                  <c:v>108.5</c:v>
                </c:pt>
                <c:pt idx="437">
                  <c:v>108.35</c:v>
                </c:pt>
                <c:pt idx="438">
                  <c:v>106</c:v>
                </c:pt>
                <c:pt idx="439">
                  <c:v>105.88</c:v>
                </c:pt>
                <c:pt idx="440">
                  <c:v>104.82</c:v>
                </c:pt>
                <c:pt idx="441">
                  <c:v>104.91</c:v>
                </c:pt>
                <c:pt idx="442">
                  <c:v>105.2</c:v>
                </c:pt>
                <c:pt idx="443">
                  <c:v>104.59</c:v>
                </c:pt>
                <c:pt idx="444">
                  <c:v>104.15</c:v>
                </c:pt>
                <c:pt idx="445">
                  <c:v>104.07</c:v>
                </c:pt>
                <c:pt idx="446">
                  <c:v>107.8</c:v>
                </c:pt>
                <c:pt idx="447">
                  <c:v>107.67</c:v>
                </c:pt>
                <c:pt idx="448">
                  <c:v>107.93</c:v>
                </c:pt>
                <c:pt idx="449">
                  <c:v>108.5</c:v>
                </c:pt>
                <c:pt idx="450">
                  <c:v>108.5</c:v>
                </c:pt>
                <c:pt idx="451">
                  <c:v>108.51</c:v>
                </c:pt>
                <c:pt idx="452">
                  <c:v>109</c:v>
                </c:pt>
                <c:pt idx="453">
                  <c:v>109.5</c:v>
                </c:pt>
                <c:pt idx="454">
                  <c:v>109.79</c:v>
                </c:pt>
                <c:pt idx="455">
                  <c:v>109.61</c:v>
                </c:pt>
                <c:pt idx="456">
                  <c:v>108.9</c:v>
                </c:pt>
                <c:pt idx="457">
                  <c:v>109.68</c:v>
                </c:pt>
                <c:pt idx="458">
                  <c:v>112.87</c:v>
                </c:pt>
                <c:pt idx="459">
                  <c:v>111.01</c:v>
                </c:pt>
                <c:pt idx="460">
                  <c:v>110.1</c:v>
                </c:pt>
                <c:pt idx="461">
                  <c:v>110.97</c:v>
                </c:pt>
                <c:pt idx="462">
                  <c:v>110.25</c:v>
                </c:pt>
                <c:pt idx="463">
                  <c:v>109</c:v>
                </c:pt>
                <c:pt idx="464">
                  <c:v>109.5</c:v>
                </c:pt>
                <c:pt idx="465">
                  <c:v>109</c:v>
                </c:pt>
                <c:pt idx="466">
                  <c:v>112.89</c:v>
                </c:pt>
                <c:pt idx="467">
                  <c:v>108.5</c:v>
                </c:pt>
                <c:pt idx="468">
                  <c:v>108.8</c:v>
                </c:pt>
                <c:pt idx="469">
                  <c:v>108.51</c:v>
                </c:pt>
                <c:pt idx="470">
                  <c:v>109.27</c:v>
                </c:pt>
                <c:pt idx="471">
                  <c:v>109</c:v>
                </c:pt>
                <c:pt idx="472">
                  <c:v>108.95</c:v>
                </c:pt>
                <c:pt idx="473">
                  <c:v>109.3</c:v>
                </c:pt>
                <c:pt idx="474">
                  <c:v>109.38</c:v>
                </c:pt>
                <c:pt idx="475">
                  <c:v>109.4</c:v>
                </c:pt>
                <c:pt idx="476">
                  <c:v>108.85</c:v>
                </c:pt>
                <c:pt idx="477">
                  <c:v>109.85</c:v>
                </c:pt>
                <c:pt idx="478">
                  <c:v>110</c:v>
                </c:pt>
                <c:pt idx="479">
                  <c:v>109.99</c:v>
                </c:pt>
                <c:pt idx="480">
                  <c:v>108.62</c:v>
                </c:pt>
                <c:pt idx="481">
                  <c:v>108.9</c:v>
                </c:pt>
                <c:pt idx="482">
                  <c:v>108.9</c:v>
                </c:pt>
                <c:pt idx="483">
                  <c:v>108.9</c:v>
                </c:pt>
                <c:pt idx="484">
                  <c:v>108.5</c:v>
                </c:pt>
                <c:pt idx="485">
                  <c:v>108.25</c:v>
                </c:pt>
                <c:pt idx="486">
                  <c:v>108.4</c:v>
                </c:pt>
                <c:pt idx="487">
                  <c:v>108.48</c:v>
                </c:pt>
                <c:pt idx="488">
                  <c:v>109.4</c:v>
                </c:pt>
                <c:pt idx="489">
                  <c:v>107.42</c:v>
                </c:pt>
                <c:pt idx="490">
                  <c:v>108.18</c:v>
                </c:pt>
                <c:pt idx="491">
                  <c:v>107.99</c:v>
                </c:pt>
                <c:pt idx="492">
                  <c:v>106.78</c:v>
                </c:pt>
                <c:pt idx="493">
                  <c:v>108</c:v>
                </c:pt>
                <c:pt idx="494">
                  <c:v>107.78</c:v>
                </c:pt>
                <c:pt idx="495">
                  <c:v>106.96</c:v>
                </c:pt>
                <c:pt idx="496">
                  <c:v>105.98</c:v>
                </c:pt>
                <c:pt idx="497">
                  <c:v>105.68</c:v>
                </c:pt>
                <c:pt idx="498">
                  <c:v>106.5</c:v>
                </c:pt>
                <c:pt idx="499">
                  <c:v>107</c:v>
                </c:pt>
                <c:pt idx="500">
                  <c:v>106.51</c:v>
                </c:pt>
                <c:pt idx="501">
                  <c:v>107</c:v>
                </c:pt>
                <c:pt idx="502">
                  <c:v>107.07</c:v>
                </c:pt>
                <c:pt idx="503">
                  <c:v>106.24</c:v>
                </c:pt>
                <c:pt idx="504">
                  <c:v>107.03</c:v>
                </c:pt>
                <c:pt idx="505">
                  <c:v>106</c:v>
                </c:pt>
                <c:pt idx="506">
                  <c:v>106.03</c:v>
                </c:pt>
                <c:pt idx="507">
                  <c:v>108.3</c:v>
                </c:pt>
                <c:pt idx="508">
                  <c:v>107.82</c:v>
                </c:pt>
                <c:pt idx="509">
                  <c:v>106.65</c:v>
                </c:pt>
                <c:pt idx="510">
                  <c:v>106.48</c:v>
                </c:pt>
                <c:pt idx="511">
                  <c:v>106.02</c:v>
                </c:pt>
                <c:pt idx="512">
                  <c:v>105.96</c:v>
                </c:pt>
                <c:pt idx="513">
                  <c:v>105</c:v>
                </c:pt>
                <c:pt idx="514">
                  <c:v>106</c:v>
                </c:pt>
                <c:pt idx="515">
                  <c:v>107</c:v>
                </c:pt>
                <c:pt idx="516">
                  <c:v>105</c:v>
                </c:pt>
                <c:pt idx="517">
                  <c:v>107.5</c:v>
                </c:pt>
                <c:pt idx="518">
                  <c:v>109.18</c:v>
                </c:pt>
                <c:pt idx="519">
                  <c:v>108.6</c:v>
                </c:pt>
                <c:pt idx="520">
                  <c:v>108.48</c:v>
                </c:pt>
                <c:pt idx="521">
                  <c:v>107.7</c:v>
                </c:pt>
                <c:pt idx="522">
                  <c:v>107.7</c:v>
                </c:pt>
                <c:pt idx="523">
                  <c:v>107.7</c:v>
                </c:pt>
                <c:pt idx="524">
                  <c:v>106.5</c:v>
                </c:pt>
                <c:pt idx="525">
                  <c:v>105</c:v>
                </c:pt>
                <c:pt idx="526">
                  <c:v>104.65</c:v>
                </c:pt>
                <c:pt idx="527">
                  <c:v>102.24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4FD-422B-816D-9DCE233D233C}"/>
            </c:ext>
          </c:extLst>
        </c:ser>
        <c:ser>
          <c:idx val="2"/>
          <c:order val="2"/>
          <c:tx>
            <c:strRef>
              <c:f>'Dados de Mercado'!$F$31</c:f>
              <c:strCache>
                <c:ptCount val="1"/>
                <c:pt idx="0">
                  <c:v>Valor Patrimonial (R$)</c:v>
                </c:pt>
              </c:strCache>
            </c:strRef>
          </c:tx>
          <c:spPr>
            <a:ln>
              <a:solidFill>
                <a:srgbClr val="ED7D31"/>
              </a:solidFill>
            </a:ln>
          </c:spPr>
          <c:marker>
            <c:symbol val="none"/>
          </c:marker>
          <c:cat>
            <c:numRef>
              <c:f>'Dados de Mercado'!$H$32:$H$640</c:f>
              <c:numCache>
                <c:formatCode>mmm\-yy</c:formatCode>
                <c:ptCount val="609"/>
                <c:pt idx="0">
                  <c:v>45351</c:v>
                </c:pt>
                <c:pt idx="1">
                  <c:v>45350</c:v>
                </c:pt>
                <c:pt idx="2">
                  <c:v>45349</c:v>
                </c:pt>
                <c:pt idx="3">
                  <c:v>45348</c:v>
                </c:pt>
                <c:pt idx="4">
                  <c:v>45345</c:v>
                </c:pt>
                <c:pt idx="5">
                  <c:v>45344</c:v>
                </c:pt>
                <c:pt idx="6">
                  <c:v>45343</c:v>
                </c:pt>
                <c:pt idx="7">
                  <c:v>45342</c:v>
                </c:pt>
                <c:pt idx="8">
                  <c:v>45341</c:v>
                </c:pt>
                <c:pt idx="9">
                  <c:v>45338</c:v>
                </c:pt>
                <c:pt idx="10">
                  <c:v>45337</c:v>
                </c:pt>
                <c:pt idx="11">
                  <c:v>45336</c:v>
                </c:pt>
                <c:pt idx="12">
                  <c:v>45331</c:v>
                </c:pt>
                <c:pt idx="13">
                  <c:v>45330</c:v>
                </c:pt>
                <c:pt idx="14">
                  <c:v>45329</c:v>
                </c:pt>
                <c:pt idx="15">
                  <c:v>45328</c:v>
                </c:pt>
                <c:pt idx="16">
                  <c:v>45327</c:v>
                </c:pt>
                <c:pt idx="17">
                  <c:v>45324</c:v>
                </c:pt>
                <c:pt idx="18">
                  <c:v>45323</c:v>
                </c:pt>
                <c:pt idx="19">
                  <c:v>45322</c:v>
                </c:pt>
                <c:pt idx="20">
                  <c:v>45321</c:v>
                </c:pt>
                <c:pt idx="21">
                  <c:v>45320</c:v>
                </c:pt>
                <c:pt idx="22">
                  <c:v>45317</c:v>
                </c:pt>
                <c:pt idx="23">
                  <c:v>45316</c:v>
                </c:pt>
                <c:pt idx="24">
                  <c:v>45315</c:v>
                </c:pt>
                <c:pt idx="25">
                  <c:v>45314</c:v>
                </c:pt>
                <c:pt idx="26">
                  <c:v>45313</c:v>
                </c:pt>
                <c:pt idx="27">
                  <c:v>45310</c:v>
                </c:pt>
                <c:pt idx="28">
                  <c:v>45309</c:v>
                </c:pt>
                <c:pt idx="29">
                  <c:v>45308</c:v>
                </c:pt>
                <c:pt idx="30">
                  <c:v>45307</c:v>
                </c:pt>
                <c:pt idx="31">
                  <c:v>45306</c:v>
                </c:pt>
                <c:pt idx="32">
                  <c:v>45303</c:v>
                </c:pt>
                <c:pt idx="33">
                  <c:v>45302</c:v>
                </c:pt>
                <c:pt idx="34">
                  <c:v>45301</c:v>
                </c:pt>
                <c:pt idx="35">
                  <c:v>45300</c:v>
                </c:pt>
                <c:pt idx="36">
                  <c:v>45299</c:v>
                </c:pt>
                <c:pt idx="37">
                  <c:v>45296</c:v>
                </c:pt>
                <c:pt idx="38">
                  <c:v>45295</c:v>
                </c:pt>
                <c:pt idx="39">
                  <c:v>45294</c:v>
                </c:pt>
                <c:pt idx="40">
                  <c:v>45293</c:v>
                </c:pt>
                <c:pt idx="41">
                  <c:v>45288</c:v>
                </c:pt>
                <c:pt idx="42">
                  <c:v>45287</c:v>
                </c:pt>
                <c:pt idx="43">
                  <c:v>45286</c:v>
                </c:pt>
                <c:pt idx="44">
                  <c:v>45282</c:v>
                </c:pt>
                <c:pt idx="45">
                  <c:v>45281</c:v>
                </c:pt>
                <c:pt idx="46">
                  <c:v>45280</c:v>
                </c:pt>
                <c:pt idx="47">
                  <c:v>45279</c:v>
                </c:pt>
                <c:pt idx="48">
                  <c:v>45278</c:v>
                </c:pt>
                <c:pt idx="49">
                  <c:v>45275</c:v>
                </c:pt>
                <c:pt idx="50">
                  <c:v>45274</c:v>
                </c:pt>
                <c:pt idx="51">
                  <c:v>45273</c:v>
                </c:pt>
                <c:pt idx="52">
                  <c:v>45272</c:v>
                </c:pt>
                <c:pt idx="53">
                  <c:v>45271</c:v>
                </c:pt>
                <c:pt idx="54">
                  <c:v>45268</c:v>
                </c:pt>
                <c:pt idx="55">
                  <c:v>45267</c:v>
                </c:pt>
                <c:pt idx="56">
                  <c:v>45266</c:v>
                </c:pt>
                <c:pt idx="57">
                  <c:v>45265</c:v>
                </c:pt>
                <c:pt idx="58">
                  <c:v>45264</c:v>
                </c:pt>
                <c:pt idx="59">
                  <c:v>45261</c:v>
                </c:pt>
                <c:pt idx="60">
                  <c:v>45260</c:v>
                </c:pt>
                <c:pt idx="61">
                  <c:v>45259</c:v>
                </c:pt>
                <c:pt idx="62">
                  <c:v>45258</c:v>
                </c:pt>
                <c:pt idx="63">
                  <c:v>45257</c:v>
                </c:pt>
                <c:pt idx="64">
                  <c:v>45254</c:v>
                </c:pt>
                <c:pt idx="65">
                  <c:v>45253</c:v>
                </c:pt>
                <c:pt idx="66">
                  <c:v>45252</c:v>
                </c:pt>
                <c:pt idx="67">
                  <c:v>45251</c:v>
                </c:pt>
                <c:pt idx="68">
                  <c:v>45250</c:v>
                </c:pt>
                <c:pt idx="69">
                  <c:v>45247</c:v>
                </c:pt>
                <c:pt idx="70">
                  <c:v>45246</c:v>
                </c:pt>
                <c:pt idx="71">
                  <c:v>45244</c:v>
                </c:pt>
                <c:pt idx="72">
                  <c:v>45243</c:v>
                </c:pt>
                <c:pt idx="73">
                  <c:v>45240</c:v>
                </c:pt>
                <c:pt idx="74">
                  <c:v>45239</c:v>
                </c:pt>
                <c:pt idx="75">
                  <c:v>45238</c:v>
                </c:pt>
                <c:pt idx="76">
                  <c:v>45237</c:v>
                </c:pt>
                <c:pt idx="77">
                  <c:v>45236</c:v>
                </c:pt>
                <c:pt idx="78">
                  <c:v>45233</c:v>
                </c:pt>
                <c:pt idx="79">
                  <c:v>45231</c:v>
                </c:pt>
                <c:pt idx="80">
                  <c:v>45230</c:v>
                </c:pt>
                <c:pt idx="81">
                  <c:v>45229</c:v>
                </c:pt>
                <c:pt idx="82">
                  <c:v>45226</c:v>
                </c:pt>
                <c:pt idx="83">
                  <c:v>45225</c:v>
                </c:pt>
                <c:pt idx="84">
                  <c:v>45224</c:v>
                </c:pt>
                <c:pt idx="85">
                  <c:v>45223</c:v>
                </c:pt>
                <c:pt idx="86">
                  <c:v>45222</c:v>
                </c:pt>
                <c:pt idx="87">
                  <c:v>45219</c:v>
                </c:pt>
                <c:pt idx="88">
                  <c:v>45218</c:v>
                </c:pt>
                <c:pt idx="89">
                  <c:v>45217</c:v>
                </c:pt>
                <c:pt idx="90">
                  <c:v>45216</c:v>
                </c:pt>
                <c:pt idx="91">
                  <c:v>45215</c:v>
                </c:pt>
                <c:pt idx="92">
                  <c:v>45212</c:v>
                </c:pt>
                <c:pt idx="93">
                  <c:v>45210</c:v>
                </c:pt>
                <c:pt idx="94">
                  <c:v>45209</c:v>
                </c:pt>
                <c:pt idx="95">
                  <c:v>45208</c:v>
                </c:pt>
                <c:pt idx="96">
                  <c:v>45205</c:v>
                </c:pt>
                <c:pt idx="97">
                  <c:v>45204</c:v>
                </c:pt>
                <c:pt idx="98">
                  <c:v>45203</c:v>
                </c:pt>
                <c:pt idx="99">
                  <c:v>45202</c:v>
                </c:pt>
                <c:pt idx="100">
                  <c:v>45201</c:v>
                </c:pt>
                <c:pt idx="101">
                  <c:v>45198</c:v>
                </c:pt>
                <c:pt idx="102">
                  <c:v>45197</c:v>
                </c:pt>
                <c:pt idx="103">
                  <c:v>45196</c:v>
                </c:pt>
                <c:pt idx="104">
                  <c:v>45195</c:v>
                </c:pt>
                <c:pt idx="105">
                  <c:v>45194</c:v>
                </c:pt>
                <c:pt idx="106">
                  <c:v>45191</c:v>
                </c:pt>
                <c:pt idx="107">
                  <c:v>45190</c:v>
                </c:pt>
                <c:pt idx="108">
                  <c:v>45189</c:v>
                </c:pt>
                <c:pt idx="109">
                  <c:v>45188</c:v>
                </c:pt>
                <c:pt idx="110">
                  <c:v>45187</c:v>
                </c:pt>
                <c:pt idx="111">
                  <c:v>45184</c:v>
                </c:pt>
                <c:pt idx="112">
                  <c:v>45183</c:v>
                </c:pt>
                <c:pt idx="113">
                  <c:v>45182</c:v>
                </c:pt>
                <c:pt idx="114">
                  <c:v>45181</c:v>
                </c:pt>
                <c:pt idx="115">
                  <c:v>45180</c:v>
                </c:pt>
                <c:pt idx="116">
                  <c:v>45177</c:v>
                </c:pt>
                <c:pt idx="117">
                  <c:v>45175</c:v>
                </c:pt>
                <c:pt idx="118">
                  <c:v>45174</c:v>
                </c:pt>
                <c:pt idx="119">
                  <c:v>45173</c:v>
                </c:pt>
                <c:pt idx="120">
                  <c:v>45170</c:v>
                </c:pt>
                <c:pt idx="121">
                  <c:v>45169</c:v>
                </c:pt>
                <c:pt idx="122">
                  <c:v>45168</c:v>
                </c:pt>
                <c:pt idx="123">
                  <c:v>45167</c:v>
                </c:pt>
                <c:pt idx="124">
                  <c:v>45166</c:v>
                </c:pt>
                <c:pt idx="125">
                  <c:v>45163</c:v>
                </c:pt>
                <c:pt idx="126">
                  <c:v>45162</c:v>
                </c:pt>
                <c:pt idx="127">
                  <c:v>45161</c:v>
                </c:pt>
                <c:pt idx="128">
                  <c:v>45160</c:v>
                </c:pt>
                <c:pt idx="129">
                  <c:v>45159</c:v>
                </c:pt>
                <c:pt idx="130">
                  <c:v>45156</c:v>
                </c:pt>
                <c:pt idx="131">
                  <c:v>45155</c:v>
                </c:pt>
                <c:pt idx="132">
                  <c:v>45154</c:v>
                </c:pt>
                <c:pt idx="133">
                  <c:v>45153</c:v>
                </c:pt>
                <c:pt idx="134">
                  <c:v>45152</c:v>
                </c:pt>
                <c:pt idx="135">
                  <c:v>45149</c:v>
                </c:pt>
                <c:pt idx="136">
                  <c:v>45148</c:v>
                </c:pt>
                <c:pt idx="137">
                  <c:v>45147</c:v>
                </c:pt>
                <c:pt idx="138">
                  <c:v>45146</c:v>
                </c:pt>
                <c:pt idx="139">
                  <c:v>45145</c:v>
                </c:pt>
                <c:pt idx="140">
                  <c:v>45142</c:v>
                </c:pt>
                <c:pt idx="141">
                  <c:v>45141</c:v>
                </c:pt>
                <c:pt idx="142">
                  <c:v>45140</c:v>
                </c:pt>
                <c:pt idx="143">
                  <c:v>45139</c:v>
                </c:pt>
                <c:pt idx="144">
                  <c:v>45138</c:v>
                </c:pt>
                <c:pt idx="145">
                  <c:v>45135</c:v>
                </c:pt>
                <c:pt idx="146">
                  <c:v>45134</c:v>
                </c:pt>
                <c:pt idx="147">
                  <c:v>45133</c:v>
                </c:pt>
                <c:pt idx="148">
                  <c:v>45132</c:v>
                </c:pt>
                <c:pt idx="149">
                  <c:v>45131</c:v>
                </c:pt>
                <c:pt idx="150">
                  <c:v>45128</c:v>
                </c:pt>
                <c:pt idx="151">
                  <c:v>45127</c:v>
                </c:pt>
                <c:pt idx="152">
                  <c:v>45126</c:v>
                </c:pt>
                <c:pt idx="153">
                  <c:v>45125</c:v>
                </c:pt>
                <c:pt idx="154">
                  <c:v>45124</c:v>
                </c:pt>
                <c:pt idx="155">
                  <c:v>45121</c:v>
                </c:pt>
                <c:pt idx="156">
                  <c:v>45120</c:v>
                </c:pt>
                <c:pt idx="157">
                  <c:v>45119</c:v>
                </c:pt>
                <c:pt idx="158">
                  <c:v>45118</c:v>
                </c:pt>
                <c:pt idx="159">
                  <c:v>45117</c:v>
                </c:pt>
                <c:pt idx="160">
                  <c:v>45114</c:v>
                </c:pt>
                <c:pt idx="161">
                  <c:v>45113</c:v>
                </c:pt>
                <c:pt idx="162">
                  <c:v>45112</c:v>
                </c:pt>
                <c:pt idx="163">
                  <c:v>45111</c:v>
                </c:pt>
                <c:pt idx="164">
                  <c:v>45110</c:v>
                </c:pt>
                <c:pt idx="165">
                  <c:v>45107</c:v>
                </c:pt>
                <c:pt idx="166">
                  <c:v>45106</c:v>
                </c:pt>
                <c:pt idx="167">
                  <c:v>45105</c:v>
                </c:pt>
                <c:pt idx="168">
                  <c:v>45104</c:v>
                </c:pt>
                <c:pt idx="169">
                  <c:v>45103</c:v>
                </c:pt>
                <c:pt idx="170">
                  <c:v>45100</c:v>
                </c:pt>
                <c:pt idx="171">
                  <c:v>45099</c:v>
                </c:pt>
                <c:pt idx="172">
                  <c:v>45098</c:v>
                </c:pt>
                <c:pt idx="173">
                  <c:v>45097</c:v>
                </c:pt>
                <c:pt idx="174">
                  <c:v>45096</c:v>
                </c:pt>
                <c:pt idx="175">
                  <c:v>45093</c:v>
                </c:pt>
                <c:pt idx="176">
                  <c:v>45092</c:v>
                </c:pt>
                <c:pt idx="177">
                  <c:v>45091</c:v>
                </c:pt>
                <c:pt idx="178">
                  <c:v>45090</c:v>
                </c:pt>
                <c:pt idx="179">
                  <c:v>45089</c:v>
                </c:pt>
                <c:pt idx="180">
                  <c:v>45086</c:v>
                </c:pt>
                <c:pt idx="181">
                  <c:v>45084</c:v>
                </c:pt>
                <c:pt idx="182">
                  <c:v>45083</c:v>
                </c:pt>
                <c:pt idx="183">
                  <c:v>45082</c:v>
                </c:pt>
                <c:pt idx="184">
                  <c:v>45079</c:v>
                </c:pt>
                <c:pt idx="185">
                  <c:v>45078</c:v>
                </c:pt>
                <c:pt idx="186">
                  <c:v>45077</c:v>
                </c:pt>
                <c:pt idx="187">
                  <c:v>45076</c:v>
                </c:pt>
                <c:pt idx="188">
                  <c:v>45075</c:v>
                </c:pt>
                <c:pt idx="189">
                  <c:v>45072</c:v>
                </c:pt>
                <c:pt idx="190">
                  <c:v>45071</c:v>
                </c:pt>
                <c:pt idx="191">
                  <c:v>45070</c:v>
                </c:pt>
                <c:pt idx="192">
                  <c:v>45069</c:v>
                </c:pt>
                <c:pt idx="193">
                  <c:v>45068</c:v>
                </c:pt>
                <c:pt idx="194">
                  <c:v>45065</c:v>
                </c:pt>
                <c:pt idx="195">
                  <c:v>45064</c:v>
                </c:pt>
                <c:pt idx="196">
                  <c:v>45063</c:v>
                </c:pt>
                <c:pt idx="197">
                  <c:v>45062</c:v>
                </c:pt>
                <c:pt idx="198">
                  <c:v>45061</c:v>
                </c:pt>
                <c:pt idx="199">
                  <c:v>45058</c:v>
                </c:pt>
                <c:pt idx="200">
                  <c:v>45057</c:v>
                </c:pt>
                <c:pt idx="201">
                  <c:v>45056</c:v>
                </c:pt>
                <c:pt idx="202">
                  <c:v>45055</c:v>
                </c:pt>
                <c:pt idx="203">
                  <c:v>45054</c:v>
                </c:pt>
                <c:pt idx="204">
                  <c:v>45051</c:v>
                </c:pt>
                <c:pt idx="205">
                  <c:v>45050</c:v>
                </c:pt>
                <c:pt idx="206">
                  <c:v>45049</c:v>
                </c:pt>
                <c:pt idx="207">
                  <c:v>45048</c:v>
                </c:pt>
                <c:pt idx="208">
                  <c:v>45044</c:v>
                </c:pt>
                <c:pt idx="209">
                  <c:v>45043</c:v>
                </c:pt>
                <c:pt idx="210">
                  <c:v>45042</c:v>
                </c:pt>
                <c:pt idx="211">
                  <c:v>45041</c:v>
                </c:pt>
                <c:pt idx="212">
                  <c:v>45040</c:v>
                </c:pt>
                <c:pt idx="213">
                  <c:v>45036</c:v>
                </c:pt>
                <c:pt idx="214">
                  <c:v>45035</c:v>
                </c:pt>
                <c:pt idx="215">
                  <c:v>45034</c:v>
                </c:pt>
                <c:pt idx="216">
                  <c:v>45033</c:v>
                </c:pt>
                <c:pt idx="217">
                  <c:v>45030</c:v>
                </c:pt>
                <c:pt idx="218">
                  <c:v>45029</c:v>
                </c:pt>
                <c:pt idx="219">
                  <c:v>45028</c:v>
                </c:pt>
                <c:pt idx="220">
                  <c:v>45027</c:v>
                </c:pt>
                <c:pt idx="221">
                  <c:v>45026</c:v>
                </c:pt>
                <c:pt idx="222">
                  <c:v>45022</c:v>
                </c:pt>
                <c:pt idx="223">
                  <c:v>45021</c:v>
                </c:pt>
                <c:pt idx="224">
                  <c:v>45020</c:v>
                </c:pt>
                <c:pt idx="225">
                  <c:v>45019</c:v>
                </c:pt>
                <c:pt idx="226">
                  <c:v>45016</c:v>
                </c:pt>
                <c:pt idx="227">
                  <c:v>45015</c:v>
                </c:pt>
                <c:pt idx="228">
                  <c:v>45014</c:v>
                </c:pt>
                <c:pt idx="229">
                  <c:v>45013</c:v>
                </c:pt>
                <c:pt idx="230">
                  <c:v>45012</c:v>
                </c:pt>
                <c:pt idx="231">
                  <c:v>45009</c:v>
                </c:pt>
                <c:pt idx="232">
                  <c:v>45008</c:v>
                </c:pt>
                <c:pt idx="233">
                  <c:v>45007</c:v>
                </c:pt>
                <c:pt idx="234">
                  <c:v>45006</c:v>
                </c:pt>
                <c:pt idx="235">
                  <c:v>45005</c:v>
                </c:pt>
                <c:pt idx="236">
                  <c:v>45002</c:v>
                </c:pt>
                <c:pt idx="237">
                  <c:v>45001</c:v>
                </c:pt>
                <c:pt idx="238">
                  <c:v>45000</c:v>
                </c:pt>
                <c:pt idx="239">
                  <c:v>44999</c:v>
                </c:pt>
                <c:pt idx="240">
                  <c:v>44998</c:v>
                </c:pt>
                <c:pt idx="241">
                  <c:v>44995</c:v>
                </c:pt>
                <c:pt idx="242">
                  <c:v>44994</c:v>
                </c:pt>
                <c:pt idx="243">
                  <c:v>44993</c:v>
                </c:pt>
                <c:pt idx="244">
                  <c:v>44992</c:v>
                </c:pt>
                <c:pt idx="245">
                  <c:v>44991</c:v>
                </c:pt>
                <c:pt idx="246">
                  <c:v>44988</c:v>
                </c:pt>
                <c:pt idx="247">
                  <c:v>44987</c:v>
                </c:pt>
                <c:pt idx="248">
                  <c:v>44986</c:v>
                </c:pt>
                <c:pt idx="249">
                  <c:v>44985</c:v>
                </c:pt>
                <c:pt idx="250">
                  <c:v>44984</c:v>
                </c:pt>
                <c:pt idx="251">
                  <c:v>44981</c:v>
                </c:pt>
                <c:pt idx="252">
                  <c:v>44980</c:v>
                </c:pt>
                <c:pt idx="253">
                  <c:v>44979</c:v>
                </c:pt>
                <c:pt idx="254">
                  <c:v>44974</c:v>
                </c:pt>
                <c:pt idx="255">
                  <c:v>44973</c:v>
                </c:pt>
                <c:pt idx="256">
                  <c:v>44972</c:v>
                </c:pt>
                <c:pt idx="257">
                  <c:v>44971</c:v>
                </c:pt>
                <c:pt idx="258">
                  <c:v>44970</c:v>
                </c:pt>
                <c:pt idx="259">
                  <c:v>44967</c:v>
                </c:pt>
                <c:pt idx="260">
                  <c:v>44966</c:v>
                </c:pt>
                <c:pt idx="261">
                  <c:v>44965</c:v>
                </c:pt>
                <c:pt idx="262">
                  <c:v>44964</c:v>
                </c:pt>
                <c:pt idx="263">
                  <c:v>44963</c:v>
                </c:pt>
                <c:pt idx="264">
                  <c:v>44960</c:v>
                </c:pt>
                <c:pt idx="265">
                  <c:v>44959</c:v>
                </c:pt>
                <c:pt idx="266">
                  <c:v>44958</c:v>
                </c:pt>
                <c:pt idx="267">
                  <c:v>44957</c:v>
                </c:pt>
                <c:pt idx="268">
                  <c:v>44956</c:v>
                </c:pt>
                <c:pt idx="269">
                  <c:v>44953</c:v>
                </c:pt>
                <c:pt idx="270">
                  <c:v>44952</c:v>
                </c:pt>
                <c:pt idx="271">
                  <c:v>44951</c:v>
                </c:pt>
                <c:pt idx="272">
                  <c:v>44950</c:v>
                </c:pt>
                <c:pt idx="273">
                  <c:v>44949</c:v>
                </c:pt>
                <c:pt idx="274">
                  <c:v>44946</c:v>
                </c:pt>
                <c:pt idx="275">
                  <c:v>44945</c:v>
                </c:pt>
                <c:pt idx="276">
                  <c:v>44944</c:v>
                </c:pt>
                <c:pt idx="277">
                  <c:v>44943</c:v>
                </c:pt>
                <c:pt idx="278">
                  <c:v>44942</c:v>
                </c:pt>
                <c:pt idx="279">
                  <c:v>44939</c:v>
                </c:pt>
                <c:pt idx="280">
                  <c:v>44938</c:v>
                </c:pt>
                <c:pt idx="281">
                  <c:v>44937</c:v>
                </c:pt>
                <c:pt idx="282">
                  <c:v>44936</c:v>
                </c:pt>
                <c:pt idx="283">
                  <c:v>44935</c:v>
                </c:pt>
                <c:pt idx="284">
                  <c:v>44932</c:v>
                </c:pt>
                <c:pt idx="285">
                  <c:v>44931</c:v>
                </c:pt>
                <c:pt idx="286">
                  <c:v>44930</c:v>
                </c:pt>
                <c:pt idx="287">
                  <c:v>44929</c:v>
                </c:pt>
                <c:pt idx="288">
                  <c:v>44928</c:v>
                </c:pt>
                <c:pt idx="289">
                  <c:v>44924</c:v>
                </c:pt>
                <c:pt idx="290">
                  <c:v>44923</c:v>
                </c:pt>
                <c:pt idx="291">
                  <c:v>44922</c:v>
                </c:pt>
                <c:pt idx="292">
                  <c:v>44921</c:v>
                </c:pt>
                <c:pt idx="293">
                  <c:v>44918</c:v>
                </c:pt>
                <c:pt idx="294">
                  <c:v>44917</c:v>
                </c:pt>
                <c:pt idx="295">
                  <c:v>44916</c:v>
                </c:pt>
                <c:pt idx="296">
                  <c:v>44915</c:v>
                </c:pt>
                <c:pt idx="297">
                  <c:v>44914</c:v>
                </c:pt>
                <c:pt idx="298">
                  <c:v>44911</c:v>
                </c:pt>
                <c:pt idx="299">
                  <c:v>44910</c:v>
                </c:pt>
                <c:pt idx="300">
                  <c:v>44909</c:v>
                </c:pt>
                <c:pt idx="301">
                  <c:v>44908</c:v>
                </c:pt>
                <c:pt idx="302">
                  <c:v>44907</c:v>
                </c:pt>
                <c:pt idx="303">
                  <c:v>44904</c:v>
                </c:pt>
                <c:pt idx="304">
                  <c:v>44903</c:v>
                </c:pt>
                <c:pt idx="305">
                  <c:v>44902</c:v>
                </c:pt>
                <c:pt idx="306">
                  <c:v>44901</c:v>
                </c:pt>
                <c:pt idx="307">
                  <c:v>44900</c:v>
                </c:pt>
                <c:pt idx="308">
                  <c:v>44897</c:v>
                </c:pt>
                <c:pt idx="309">
                  <c:v>44896</c:v>
                </c:pt>
                <c:pt idx="310">
                  <c:v>44895</c:v>
                </c:pt>
                <c:pt idx="311">
                  <c:v>44894</c:v>
                </c:pt>
                <c:pt idx="312">
                  <c:v>44893</c:v>
                </c:pt>
                <c:pt idx="313">
                  <c:v>44890</c:v>
                </c:pt>
                <c:pt idx="314">
                  <c:v>44889</c:v>
                </c:pt>
                <c:pt idx="315">
                  <c:v>44888</c:v>
                </c:pt>
                <c:pt idx="316">
                  <c:v>44887</c:v>
                </c:pt>
                <c:pt idx="317">
                  <c:v>44886</c:v>
                </c:pt>
                <c:pt idx="318">
                  <c:v>44883</c:v>
                </c:pt>
                <c:pt idx="319">
                  <c:v>44882</c:v>
                </c:pt>
                <c:pt idx="320">
                  <c:v>44881</c:v>
                </c:pt>
                <c:pt idx="321">
                  <c:v>44879</c:v>
                </c:pt>
                <c:pt idx="322">
                  <c:v>44876</c:v>
                </c:pt>
                <c:pt idx="323">
                  <c:v>44875</c:v>
                </c:pt>
                <c:pt idx="324">
                  <c:v>44874</c:v>
                </c:pt>
                <c:pt idx="325">
                  <c:v>44873</c:v>
                </c:pt>
                <c:pt idx="326">
                  <c:v>44872</c:v>
                </c:pt>
                <c:pt idx="327">
                  <c:v>44869</c:v>
                </c:pt>
                <c:pt idx="328">
                  <c:v>44868</c:v>
                </c:pt>
                <c:pt idx="329">
                  <c:v>44866</c:v>
                </c:pt>
                <c:pt idx="330">
                  <c:v>44865</c:v>
                </c:pt>
                <c:pt idx="331">
                  <c:v>44862</c:v>
                </c:pt>
                <c:pt idx="332">
                  <c:v>44861</c:v>
                </c:pt>
                <c:pt idx="333">
                  <c:v>44860</c:v>
                </c:pt>
                <c:pt idx="334">
                  <c:v>44859</c:v>
                </c:pt>
                <c:pt idx="335">
                  <c:v>44858</c:v>
                </c:pt>
                <c:pt idx="336">
                  <c:v>44855</c:v>
                </c:pt>
                <c:pt idx="337">
                  <c:v>44854</c:v>
                </c:pt>
                <c:pt idx="338">
                  <c:v>44853</c:v>
                </c:pt>
                <c:pt idx="339">
                  <c:v>44852</c:v>
                </c:pt>
                <c:pt idx="340">
                  <c:v>44851</c:v>
                </c:pt>
                <c:pt idx="341">
                  <c:v>44848</c:v>
                </c:pt>
                <c:pt idx="342">
                  <c:v>44847</c:v>
                </c:pt>
                <c:pt idx="343">
                  <c:v>44845</c:v>
                </c:pt>
                <c:pt idx="344">
                  <c:v>44844</c:v>
                </c:pt>
                <c:pt idx="345">
                  <c:v>44841</c:v>
                </c:pt>
                <c:pt idx="346">
                  <c:v>44840</c:v>
                </c:pt>
                <c:pt idx="347">
                  <c:v>44839</c:v>
                </c:pt>
                <c:pt idx="348">
                  <c:v>44838</c:v>
                </c:pt>
                <c:pt idx="349">
                  <c:v>44837</c:v>
                </c:pt>
                <c:pt idx="350">
                  <c:v>44834</c:v>
                </c:pt>
                <c:pt idx="351">
                  <c:v>44833</c:v>
                </c:pt>
                <c:pt idx="352">
                  <c:v>44832</c:v>
                </c:pt>
                <c:pt idx="353">
                  <c:v>44831</c:v>
                </c:pt>
                <c:pt idx="354">
                  <c:v>44830</c:v>
                </c:pt>
                <c:pt idx="355">
                  <c:v>44827</c:v>
                </c:pt>
                <c:pt idx="356">
                  <c:v>44826</c:v>
                </c:pt>
                <c:pt idx="357">
                  <c:v>44825</c:v>
                </c:pt>
                <c:pt idx="358">
                  <c:v>44824</c:v>
                </c:pt>
                <c:pt idx="359">
                  <c:v>44823</c:v>
                </c:pt>
                <c:pt idx="360">
                  <c:v>44820</c:v>
                </c:pt>
                <c:pt idx="361">
                  <c:v>44819</c:v>
                </c:pt>
                <c:pt idx="362">
                  <c:v>44818</c:v>
                </c:pt>
                <c:pt idx="363">
                  <c:v>44817</c:v>
                </c:pt>
                <c:pt idx="364">
                  <c:v>44816</c:v>
                </c:pt>
                <c:pt idx="365">
                  <c:v>44813</c:v>
                </c:pt>
                <c:pt idx="366">
                  <c:v>44812</c:v>
                </c:pt>
                <c:pt idx="367">
                  <c:v>44810</c:v>
                </c:pt>
                <c:pt idx="368">
                  <c:v>44809</c:v>
                </c:pt>
                <c:pt idx="369">
                  <c:v>44806</c:v>
                </c:pt>
                <c:pt idx="370">
                  <c:v>44805</c:v>
                </c:pt>
                <c:pt idx="371">
                  <c:v>44804</c:v>
                </c:pt>
                <c:pt idx="372">
                  <c:v>44803</c:v>
                </c:pt>
                <c:pt idx="373">
                  <c:v>44802</c:v>
                </c:pt>
                <c:pt idx="374">
                  <c:v>44799</c:v>
                </c:pt>
                <c:pt idx="375">
                  <c:v>44798</c:v>
                </c:pt>
                <c:pt idx="376">
                  <c:v>44797</c:v>
                </c:pt>
                <c:pt idx="377">
                  <c:v>44796</c:v>
                </c:pt>
                <c:pt idx="378">
                  <c:v>44795</c:v>
                </c:pt>
                <c:pt idx="379">
                  <c:v>44792</c:v>
                </c:pt>
                <c:pt idx="380">
                  <c:v>44791</c:v>
                </c:pt>
                <c:pt idx="381">
                  <c:v>44790</c:v>
                </c:pt>
                <c:pt idx="382">
                  <c:v>44789</c:v>
                </c:pt>
                <c:pt idx="383">
                  <c:v>44788</c:v>
                </c:pt>
                <c:pt idx="384">
                  <c:v>44785</c:v>
                </c:pt>
                <c:pt idx="385">
                  <c:v>44784</c:v>
                </c:pt>
                <c:pt idx="386">
                  <c:v>44783</c:v>
                </c:pt>
                <c:pt idx="387">
                  <c:v>44782</c:v>
                </c:pt>
                <c:pt idx="388">
                  <c:v>44781</c:v>
                </c:pt>
                <c:pt idx="389">
                  <c:v>44778</c:v>
                </c:pt>
                <c:pt idx="390">
                  <c:v>44777</c:v>
                </c:pt>
                <c:pt idx="391">
                  <c:v>44776</c:v>
                </c:pt>
                <c:pt idx="392">
                  <c:v>44775</c:v>
                </c:pt>
                <c:pt idx="393">
                  <c:v>44774</c:v>
                </c:pt>
                <c:pt idx="394">
                  <c:v>44771</c:v>
                </c:pt>
                <c:pt idx="395">
                  <c:v>44770</c:v>
                </c:pt>
                <c:pt idx="396">
                  <c:v>44769</c:v>
                </c:pt>
                <c:pt idx="397">
                  <c:v>44768</c:v>
                </c:pt>
                <c:pt idx="398">
                  <c:v>44767</c:v>
                </c:pt>
                <c:pt idx="399">
                  <c:v>44764</c:v>
                </c:pt>
                <c:pt idx="400">
                  <c:v>44763</c:v>
                </c:pt>
                <c:pt idx="401">
                  <c:v>44762</c:v>
                </c:pt>
                <c:pt idx="402">
                  <c:v>44761</c:v>
                </c:pt>
                <c:pt idx="403">
                  <c:v>44760</c:v>
                </c:pt>
                <c:pt idx="404">
                  <c:v>44757</c:v>
                </c:pt>
                <c:pt idx="405">
                  <c:v>44756</c:v>
                </c:pt>
                <c:pt idx="406">
                  <c:v>44755</c:v>
                </c:pt>
                <c:pt idx="407">
                  <c:v>44754</c:v>
                </c:pt>
                <c:pt idx="408">
                  <c:v>44753</c:v>
                </c:pt>
                <c:pt idx="409">
                  <c:v>44750</c:v>
                </c:pt>
                <c:pt idx="410">
                  <c:v>44749</c:v>
                </c:pt>
                <c:pt idx="411">
                  <c:v>44748</c:v>
                </c:pt>
                <c:pt idx="412">
                  <c:v>44747</c:v>
                </c:pt>
                <c:pt idx="413">
                  <c:v>44746</c:v>
                </c:pt>
                <c:pt idx="414">
                  <c:v>44743</c:v>
                </c:pt>
                <c:pt idx="415">
                  <c:v>44742</c:v>
                </c:pt>
                <c:pt idx="416">
                  <c:v>44741</c:v>
                </c:pt>
                <c:pt idx="417">
                  <c:v>44740</c:v>
                </c:pt>
                <c:pt idx="418">
                  <c:v>44739</c:v>
                </c:pt>
                <c:pt idx="419">
                  <c:v>44736</c:v>
                </c:pt>
                <c:pt idx="420">
                  <c:v>44735</c:v>
                </c:pt>
                <c:pt idx="421">
                  <c:v>44734</c:v>
                </c:pt>
                <c:pt idx="422">
                  <c:v>44733</c:v>
                </c:pt>
                <c:pt idx="423">
                  <c:v>44732</c:v>
                </c:pt>
                <c:pt idx="424">
                  <c:v>44729</c:v>
                </c:pt>
                <c:pt idx="425">
                  <c:v>44727</c:v>
                </c:pt>
                <c:pt idx="426">
                  <c:v>44726</c:v>
                </c:pt>
                <c:pt idx="427">
                  <c:v>44725</c:v>
                </c:pt>
                <c:pt idx="428">
                  <c:v>44722</c:v>
                </c:pt>
                <c:pt idx="429">
                  <c:v>44721</c:v>
                </c:pt>
                <c:pt idx="430">
                  <c:v>44720</c:v>
                </c:pt>
                <c:pt idx="431">
                  <c:v>44719</c:v>
                </c:pt>
                <c:pt idx="432">
                  <c:v>44718</c:v>
                </c:pt>
                <c:pt idx="433">
                  <c:v>44715</c:v>
                </c:pt>
                <c:pt idx="434">
                  <c:v>44714</c:v>
                </c:pt>
                <c:pt idx="435">
                  <c:v>44713</c:v>
                </c:pt>
                <c:pt idx="436">
                  <c:v>44712</c:v>
                </c:pt>
                <c:pt idx="437">
                  <c:v>44711</c:v>
                </c:pt>
                <c:pt idx="438">
                  <c:v>44708</c:v>
                </c:pt>
                <c:pt idx="439">
                  <c:v>44707</c:v>
                </c:pt>
                <c:pt idx="440">
                  <c:v>44706</c:v>
                </c:pt>
                <c:pt idx="441">
                  <c:v>44705</c:v>
                </c:pt>
                <c:pt idx="442">
                  <c:v>44704</c:v>
                </c:pt>
                <c:pt idx="443">
                  <c:v>44701</c:v>
                </c:pt>
                <c:pt idx="444">
                  <c:v>44700</c:v>
                </c:pt>
                <c:pt idx="445">
                  <c:v>44699</c:v>
                </c:pt>
                <c:pt idx="446">
                  <c:v>44698</c:v>
                </c:pt>
                <c:pt idx="447">
                  <c:v>44697</c:v>
                </c:pt>
                <c:pt idx="448">
                  <c:v>44694</c:v>
                </c:pt>
                <c:pt idx="449">
                  <c:v>44693</c:v>
                </c:pt>
                <c:pt idx="450">
                  <c:v>44692</c:v>
                </c:pt>
                <c:pt idx="451">
                  <c:v>44691</c:v>
                </c:pt>
                <c:pt idx="452">
                  <c:v>44690</c:v>
                </c:pt>
                <c:pt idx="453">
                  <c:v>44687</c:v>
                </c:pt>
                <c:pt idx="454">
                  <c:v>44686</c:v>
                </c:pt>
                <c:pt idx="455">
                  <c:v>44685</c:v>
                </c:pt>
                <c:pt idx="456">
                  <c:v>44684</c:v>
                </c:pt>
                <c:pt idx="457">
                  <c:v>44683</c:v>
                </c:pt>
                <c:pt idx="458">
                  <c:v>44680</c:v>
                </c:pt>
                <c:pt idx="459">
                  <c:v>44679</c:v>
                </c:pt>
                <c:pt idx="460">
                  <c:v>44678</c:v>
                </c:pt>
                <c:pt idx="461">
                  <c:v>44677</c:v>
                </c:pt>
                <c:pt idx="462">
                  <c:v>44676</c:v>
                </c:pt>
                <c:pt idx="463">
                  <c:v>44673</c:v>
                </c:pt>
                <c:pt idx="464">
                  <c:v>44671</c:v>
                </c:pt>
                <c:pt idx="465">
                  <c:v>44670</c:v>
                </c:pt>
                <c:pt idx="466">
                  <c:v>44669</c:v>
                </c:pt>
                <c:pt idx="467">
                  <c:v>44665</c:v>
                </c:pt>
                <c:pt idx="468">
                  <c:v>44664</c:v>
                </c:pt>
                <c:pt idx="469">
                  <c:v>44663</c:v>
                </c:pt>
                <c:pt idx="470">
                  <c:v>44662</c:v>
                </c:pt>
                <c:pt idx="471">
                  <c:v>44659</c:v>
                </c:pt>
                <c:pt idx="472">
                  <c:v>44658</c:v>
                </c:pt>
                <c:pt idx="473">
                  <c:v>44657</c:v>
                </c:pt>
                <c:pt idx="474">
                  <c:v>44656</c:v>
                </c:pt>
                <c:pt idx="475">
                  <c:v>44655</c:v>
                </c:pt>
                <c:pt idx="476">
                  <c:v>44652</c:v>
                </c:pt>
                <c:pt idx="477">
                  <c:v>44651</c:v>
                </c:pt>
                <c:pt idx="478">
                  <c:v>44650</c:v>
                </c:pt>
                <c:pt idx="479">
                  <c:v>44649</c:v>
                </c:pt>
                <c:pt idx="480">
                  <c:v>44648</c:v>
                </c:pt>
                <c:pt idx="481">
                  <c:v>44645</c:v>
                </c:pt>
                <c:pt idx="482">
                  <c:v>44644</c:v>
                </c:pt>
                <c:pt idx="483">
                  <c:v>44643</c:v>
                </c:pt>
                <c:pt idx="484">
                  <c:v>44642</c:v>
                </c:pt>
                <c:pt idx="485">
                  <c:v>44641</c:v>
                </c:pt>
                <c:pt idx="486">
                  <c:v>44638</c:v>
                </c:pt>
                <c:pt idx="487">
                  <c:v>44637</c:v>
                </c:pt>
                <c:pt idx="488">
                  <c:v>44636</c:v>
                </c:pt>
                <c:pt idx="489">
                  <c:v>44635</c:v>
                </c:pt>
                <c:pt idx="490">
                  <c:v>44634</c:v>
                </c:pt>
                <c:pt idx="491">
                  <c:v>44631</c:v>
                </c:pt>
                <c:pt idx="492">
                  <c:v>44630</c:v>
                </c:pt>
                <c:pt idx="493">
                  <c:v>44629</c:v>
                </c:pt>
                <c:pt idx="494">
                  <c:v>44628</c:v>
                </c:pt>
                <c:pt idx="495">
                  <c:v>44627</c:v>
                </c:pt>
                <c:pt idx="496">
                  <c:v>44624</c:v>
                </c:pt>
                <c:pt idx="497">
                  <c:v>44623</c:v>
                </c:pt>
                <c:pt idx="498">
                  <c:v>44622</c:v>
                </c:pt>
                <c:pt idx="499">
                  <c:v>44617</c:v>
                </c:pt>
                <c:pt idx="500">
                  <c:v>44616</c:v>
                </c:pt>
                <c:pt idx="501">
                  <c:v>44615</c:v>
                </c:pt>
                <c:pt idx="502">
                  <c:v>44614</c:v>
                </c:pt>
                <c:pt idx="503">
                  <c:v>44613</c:v>
                </c:pt>
                <c:pt idx="504">
                  <c:v>44610</c:v>
                </c:pt>
                <c:pt idx="505">
                  <c:v>44609</c:v>
                </c:pt>
                <c:pt idx="506">
                  <c:v>44608</c:v>
                </c:pt>
                <c:pt idx="507">
                  <c:v>44607</c:v>
                </c:pt>
                <c:pt idx="508">
                  <c:v>44606</c:v>
                </c:pt>
                <c:pt idx="509">
                  <c:v>44603</c:v>
                </c:pt>
                <c:pt idx="510">
                  <c:v>44602</c:v>
                </c:pt>
                <c:pt idx="511">
                  <c:v>44601</c:v>
                </c:pt>
                <c:pt idx="512">
                  <c:v>44600</c:v>
                </c:pt>
                <c:pt idx="513">
                  <c:v>44599</c:v>
                </c:pt>
                <c:pt idx="514">
                  <c:v>44596</c:v>
                </c:pt>
                <c:pt idx="515">
                  <c:v>44595</c:v>
                </c:pt>
                <c:pt idx="516">
                  <c:v>44594</c:v>
                </c:pt>
                <c:pt idx="517">
                  <c:v>44593</c:v>
                </c:pt>
                <c:pt idx="518">
                  <c:v>44592</c:v>
                </c:pt>
                <c:pt idx="519">
                  <c:v>44589</c:v>
                </c:pt>
                <c:pt idx="520">
                  <c:v>44588</c:v>
                </c:pt>
                <c:pt idx="521">
                  <c:v>44587</c:v>
                </c:pt>
                <c:pt idx="522">
                  <c:v>44586</c:v>
                </c:pt>
                <c:pt idx="523">
                  <c:v>44585</c:v>
                </c:pt>
                <c:pt idx="524">
                  <c:v>44582</c:v>
                </c:pt>
                <c:pt idx="525">
                  <c:v>44581</c:v>
                </c:pt>
                <c:pt idx="526">
                  <c:v>44580</c:v>
                </c:pt>
                <c:pt idx="527">
                  <c:v>44579</c:v>
                </c:pt>
              </c:numCache>
            </c:numRef>
          </c:cat>
          <c:val>
            <c:numRef>
              <c:f>'Dados de Mercado'!$F$32:$F$607</c:f>
              <c:numCache>
                <c:formatCode>0.00</c:formatCode>
                <c:ptCount val="576"/>
                <c:pt idx="0">
                  <c:v>103.5745178</c:v>
                </c:pt>
                <c:pt idx="1">
                  <c:v>104.3836323</c:v>
                </c:pt>
                <c:pt idx="2">
                  <c:v>104.3668315</c:v>
                </c:pt>
                <c:pt idx="3">
                  <c:v>104.2052723</c:v>
                </c:pt>
                <c:pt idx="4">
                  <c:v>104.1994949</c:v>
                </c:pt>
                <c:pt idx="5">
                  <c:v>104.199657</c:v>
                </c:pt>
                <c:pt idx="6">
                  <c:v>104.1711183</c:v>
                </c:pt>
                <c:pt idx="7">
                  <c:v>104.0740291</c:v>
                </c:pt>
                <c:pt idx="8">
                  <c:v>103.994956</c:v>
                </c:pt>
                <c:pt idx="9">
                  <c:v>103.90657419999999</c:v>
                </c:pt>
                <c:pt idx="10">
                  <c:v>103.8874197</c:v>
                </c:pt>
                <c:pt idx="11">
                  <c:v>103.8750884</c:v>
                </c:pt>
                <c:pt idx="12">
                  <c:v>103.88565370000001</c:v>
                </c:pt>
                <c:pt idx="13">
                  <c:v>103.7578752</c:v>
                </c:pt>
                <c:pt idx="14">
                  <c:v>103.6956486</c:v>
                </c:pt>
                <c:pt idx="15">
                  <c:v>103.624641</c:v>
                </c:pt>
                <c:pt idx="16">
                  <c:v>103.4568731</c:v>
                </c:pt>
                <c:pt idx="17">
                  <c:v>103.3990175</c:v>
                </c:pt>
                <c:pt idx="18">
                  <c:v>103.2925518</c:v>
                </c:pt>
                <c:pt idx="19">
                  <c:v>103.2202767</c:v>
                </c:pt>
                <c:pt idx="20">
                  <c:v>104.18753340000001</c:v>
                </c:pt>
                <c:pt idx="21">
                  <c:v>104.2050983</c:v>
                </c:pt>
                <c:pt idx="22">
                  <c:v>104.2062055</c:v>
                </c:pt>
                <c:pt idx="23">
                  <c:v>104.1681378</c:v>
                </c:pt>
                <c:pt idx="24">
                  <c:v>104.0859375</c:v>
                </c:pt>
                <c:pt idx="25">
                  <c:v>104.0365748</c:v>
                </c:pt>
                <c:pt idx="26">
                  <c:v>103.9508651</c:v>
                </c:pt>
                <c:pt idx="27">
                  <c:v>103.8866455</c:v>
                </c:pt>
                <c:pt idx="28">
                  <c:v>103.81938580000001</c:v>
                </c:pt>
                <c:pt idx="29">
                  <c:v>103.7666289</c:v>
                </c:pt>
                <c:pt idx="30">
                  <c:v>103.79073390000001</c:v>
                </c:pt>
                <c:pt idx="31">
                  <c:v>103.88612379999999</c:v>
                </c:pt>
                <c:pt idx="32">
                  <c:v>103.8448594</c:v>
                </c:pt>
                <c:pt idx="33">
                  <c:v>103.7650301</c:v>
                </c:pt>
                <c:pt idx="34">
                  <c:v>103.6695501</c:v>
                </c:pt>
                <c:pt idx="35">
                  <c:v>103.6515904</c:v>
                </c:pt>
                <c:pt idx="36">
                  <c:v>103.64754499999999</c:v>
                </c:pt>
                <c:pt idx="37">
                  <c:v>103.610041</c:v>
                </c:pt>
                <c:pt idx="38">
                  <c:v>103.5247241</c:v>
                </c:pt>
                <c:pt idx="39">
                  <c:v>103.4891044</c:v>
                </c:pt>
                <c:pt idx="40">
                  <c:v>103.42412520000001</c:v>
                </c:pt>
                <c:pt idx="41">
                  <c:v>103.3145275</c:v>
                </c:pt>
                <c:pt idx="42">
                  <c:v>104.3381869</c:v>
                </c:pt>
                <c:pt idx="43">
                  <c:v>104.29358670000001</c:v>
                </c:pt>
                <c:pt idx="44">
                  <c:v>104.2376965</c:v>
                </c:pt>
                <c:pt idx="45">
                  <c:v>104.1808999</c:v>
                </c:pt>
                <c:pt idx="46">
                  <c:v>104.10595120000001</c:v>
                </c:pt>
                <c:pt idx="47">
                  <c:v>104.0265065</c:v>
                </c:pt>
                <c:pt idx="48">
                  <c:v>103.9578511</c:v>
                </c:pt>
                <c:pt idx="49">
                  <c:v>103.86885220000001</c:v>
                </c:pt>
                <c:pt idx="50">
                  <c:v>103.79562490000001</c:v>
                </c:pt>
                <c:pt idx="51">
                  <c:v>103.73027140000001</c:v>
                </c:pt>
                <c:pt idx="52">
                  <c:v>103.4913325</c:v>
                </c:pt>
                <c:pt idx="53">
                  <c:v>103.373699</c:v>
                </c:pt>
                <c:pt idx="54">
                  <c:v>103.33236049999999</c:v>
                </c:pt>
                <c:pt idx="55">
                  <c:v>103.3024753</c:v>
                </c:pt>
                <c:pt idx="56">
                  <c:v>103.273912</c:v>
                </c:pt>
                <c:pt idx="57">
                  <c:v>103.1921</c:v>
                </c:pt>
                <c:pt idx="58">
                  <c:v>103.1176229</c:v>
                </c:pt>
                <c:pt idx="59">
                  <c:v>103.1495305</c:v>
                </c:pt>
                <c:pt idx="60">
                  <c:v>103.06686310000001</c:v>
                </c:pt>
                <c:pt idx="61">
                  <c:v>104.0296925</c:v>
                </c:pt>
                <c:pt idx="62">
                  <c:v>103.97742359999999</c:v>
                </c:pt>
                <c:pt idx="63">
                  <c:v>103.8907018</c:v>
                </c:pt>
                <c:pt idx="64">
                  <c:v>103.7802832</c:v>
                </c:pt>
                <c:pt idx="65">
                  <c:v>103.7461089</c:v>
                </c:pt>
                <c:pt idx="66">
                  <c:v>103.7151442</c:v>
                </c:pt>
                <c:pt idx="67">
                  <c:v>103.6395875</c:v>
                </c:pt>
                <c:pt idx="68">
                  <c:v>103.6527552</c:v>
                </c:pt>
                <c:pt idx="69">
                  <c:v>103.63574989999999</c:v>
                </c:pt>
                <c:pt idx="70">
                  <c:v>103.5340707</c:v>
                </c:pt>
                <c:pt idx="71">
                  <c:v>103.38489869999999</c:v>
                </c:pt>
                <c:pt idx="72">
                  <c:v>103.1892761</c:v>
                </c:pt>
                <c:pt idx="73">
                  <c:v>103.16758780000001</c:v>
                </c:pt>
                <c:pt idx="74">
                  <c:v>103.0883347</c:v>
                </c:pt>
                <c:pt idx="75">
                  <c:v>103.08132759999999</c:v>
                </c:pt>
                <c:pt idx="76">
                  <c:v>103.0075841</c:v>
                </c:pt>
                <c:pt idx="77">
                  <c:v>102.8924888</c:v>
                </c:pt>
                <c:pt idx="78">
                  <c:v>102.9204409</c:v>
                </c:pt>
                <c:pt idx="79">
                  <c:v>102.7651528</c:v>
                </c:pt>
                <c:pt idx="80">
                  <c:v>102.6471463</c:v>
                </c:pt>
                <c:pt idx="81">
                  <c:v>103.76525789999999</c:v>
                </c:pt>
                <c:pt idx="82">
                  <c:v>103.8236089</c:v>
                </c:pt>
                <c:pt idx="83">
                  <c:v>103.9032508</c:v>
                </c:pt>
                <c:pt idx="84">
                  <c:v>103.6755984</c:v>
                </c:pt>
                <c:pt idx="85">
                  <c:v>103.65153119999999</c:v>
                </c:pt>
                <c:pt idx="86">
                  <c:v>103.5393883</c:v>
                </c:pt>
                <c:pt idx="87">
                  <c:v>103.5060249</c:v>
                </c:pt>
                <c:pt idx="88">
                  <c:v>103.40088609999999</c:v>
                </c:pt>
                <c:pt idx="89">
                  <c:v>103.47510200000001</c:v>
                </c:pt>
                <c:pt idx="90">
                  <c:v>103.41882029999999</c:v>
                </c:pt>
                <c:pt idx="91">
                  <c:v>103.4807134</c:v>
                </c:pt>
                <c:pt idx="92">
                  <c:v>103.36117830000001</c:v>
                </c:pt>
                <c:pt idx="93">
                  <c:v>103.37978459999999</c:v>
                </c:pt>
                <c:pt idx="94">
                  <c:v>103.3947854</c:v>
                </c:pt>
                <c:pt idx="95">
                  <c:v>103.3279888</c:v>
                </c:pt>
                <c:pt idx="96">
                  <c:v>103.19007240000001</c:v>
                </c:pt>
                <c:pt idx="97">
                  <c:v>103.0314206</c:v>
                </c:pt>
                <c:pt idx="98">
                  <c:v>102.95831630000001</c:v>
                </c:pt>
                <c:pt idx="99">
                  <c:v>102.76360579999999</c:v>
                </c:pt>
                <c:pt idx="100">
                  <c:v>102.9162504</c:v>
                </c:pt>
                <c:pt idx="101">
                  <c:v>102.9610818</c:v>
                </c:pt>
                <c:pt idx="102">
                  <c:v>103.9200118</c:v>
                </c:pt>
                <c:pt idx="103">
                  <c:v>103.7966581</c:v>
                </c:pt>
                <c:pt idx="104">
                  <c:v>103.8082769</c:v>
                </c:pt>
                <c:pt idx="105">
                  <c:v>104.0101049</c:v>
                </c:pt>
                <c:pt idx="106">
                  <c:v>104.0204312</c:v>
                </c:pt>
                <c:pt idx="107">
                  <c:v>103.9271191</c:v>
                </c:pt>
                <c:pt idx="108">
                  <c:v>103.8879132</c:v>
                </c:pt>
                <c:pt idx="109">
                  <c:v>103.8289386</c:v>
                </c:pt>
                <c:pt idx="110">
                  <c:v>103.7729116</c:v>
                </c:pt>
                <c:pt idx="111">
                  <c:v>103.73981310000001</c:v>
                </c:pt>
                <c:pt idx="112">
                  <c:v>103.7646022</c:v>
                </c:pt>
                <c:pt idx="113">
                  <c:v>103.6915036</c:v>
                </c:pt>
                <c:pt idx="114">
                  <c:v>103.72107080000001</c:v>
                </c:pt>
                <c:pt idx="115">
                  <c:v>103.5968939</c:v>
                </c:pt>
                <c:pt idx="116">
                  <c:v>103.5334587</c:v>
                </c:pt>
                <c:pt idx="117">
                  <c:v>103.4766731</c:v>
                </c:pt>
                <c:pt idx="118">
                  <c:v>103.4168808</c:v>
                </c:pt>
                <c:pt idx="119">
                  <c:v>103.4303633</c:v>
                </c:pt>
                <c:pt idx="120">
                  <c:v>103.4068915</c:v>
                </c:pt>
                <c:pt idx="121">
                  <c:v>103.3357318</c:v>
                </c:pt>
                <c:pt idx="122">
                  <c:v>104.62993400000001</c:v>
                </c:pt>
                <c:pt idx="123">
                  <c:v>104.60442740000001</c:v>
                </c:pt>
                <c:pt idx="124">
                  <c:v>104.586322</c:v>
                </c:pt>
                <c:pt idx="125">
                  <c:v>104.4864441</c:v>
                </c:pt>
                <c:pt idx="126">
                  <c:v>104.4955526</c:v>
                </c:pt>
                <c:pt idx="127">
                  <c:v>104.4329063</c:v>
                </c:pt>
                <c:pt idx="128">
                  <c:v>104.31820159999999</c:v>
                </c:pt>
                <c:pt idx="129">
                  <c:v>104.25877010000001</c:v>
                </c:pt>
                <c:pt idx="130">
                  <c:v>104.2815349</c:v>
                </c:pt>
                <c:pt idx="131">
                  <c:v>104.31181239999999</c:v>
                </c:pt>
                <c:pt idx="132">
                  <c:v>104.30355059999999</c:v>
                </c:pt>
                <c:pt idx="133">
                  <c:v>104.2963814</c:v>
                </c:pt>
                <c:pt idx="134">
                  <c:v>104.22514959999999</c:v>
                </c:pt>
                <c:pt idx="135">
                  <c:v>104.2435854</c:v>
                </c:pt>
                <c:pt idx="136">
                  <c:v>104.1759845</c:v>
                </c:pt>
                <c:pt idx="137">
                  <c:v>104.05565129999999</c:v>
                </c:pt>
                <c:pt idx="138">
                  <c:v>104.0003103</c:v>
                </c:pt>
                <c:pt idx="139">
                  <c:v>103.8811549</c:v>
                </c:pt>
                <c:pt idx="140">
                  <c:v>103.8883246</c:v>
                </c:pt>
                <c:pt idx="141">
                  <c:v>103.7738779</c:v>
                </c:pt>
                <c:pt idx="142">
                  <c:v>103.6588514</c:v>
                </c:pt>
                <c:pt idx="143">
                  <c:v>103.5631415</c:v>
                </c:pt>
                <c:pt idx="144">
                  <c:v>103.5076395</c:v>
                </c:pt>
                <c:pt idx="145">
                  <c:v>104.3590305</c:v>
                </c:pt>
                <c:pt idx="146">
                  <c:v>104.342803</c:v>
                </c:pt>
                <c:pt idx="147">
                  <c:v>104.2854822</c:v>
                </c:pt>
                <c:pt idx="148">
                  <c:v>104.2208419</c:v>
                </c:pt>
                <c:pt idx="149">
                  <c:v>103.9752259</c:v>
                </c:pt>
                <c:pt idx="150">
                  <c:v>104.3872801</c:v>
                </c:pt>
                <c:pt idx="151">
                  <c:v>104.2669593</c:v>
                </c:pt>
                <c:pt idx="152">
                  <c:v>104.216825</c:v>
                </c:pt>
                <c:pt idx="153">
                  <c:v>104.1990661</c:v>
                </c:pt>
                <c:pt idx="154">
                  <c:v>104.0858276</c:v>
                </c:pt>
                <c:pt idx="155">
                  <c:v>104.01704429999999</c:v>
                </c:pt>
                <c:pt idx="156">
                  <c:v>103.9101462</c:v>
                </c:pt>
                <c:pt idx="157">
                  <c:v>103.82152979999999</c:v>
                </c:pt>
                <c:pt idx="158">
                  <c:v>103.7979088</c:v>
                </c:pt>
                <c:pt idx="159">
                  <c:v>103.7301745</c:v>
                </c:pt>
                <c:pt idx="160">
                  <c:v>103.7530189</c:v>
                </c:pt>
                <c:pt idx="161">
                  <c:v>103.7797624</c:v>
                </c:pt>
                <c:pt idx="162">
                  <c:v>103.7723538</c:v>
                </c:pt>
                <c:pt idx="163">
                  <c:v>103.7063599</c:v>
                </c:pt>
                <c:pt idx="164">
                  <c:v>103.681462</c:v>
                </c:pt>
                <c:pt idx="165">
                  <c:v>103.53105410000001</c:v>
                </c:pt>
                <c:pt idx="166">
                  <c:v>104.5238844</c:v>
                </c:pt>
                <c:pt idx="167">
                  <c:v>104.4142287</c:v>
                </c:pt>
                <c:pt idx="168">
                  <c:v>104.4522612</c:v>
                </c:pt>
                <c:pt idx="169">
                  <c:v>104.5116072</c:v>
                </c:pt>
                <c:pt idx="170">
                  <c:v>104.4941583</c:v>
                </c:pt>
                <c:pt idx="171">
                  <c:v>104.3353503</c:v>
                </c:pt>
                <c:pt idx="172">
                  <c:v>104.3073406</c:v>
                </c:pt>
                <c:pt idx="173">
                  <c:v>104.18820770000001</c:v>
                </c:pt>
                <c:pt idx="174">
                  <c:v>104.17304660000001</c:v>
                </c:pt>
                <c:pt idx="175">
                  <c:v>104.0706141</c:v>
                </c:pt>
                <c:pt idx="176">
                  <c:v>103.8414215</c:v>
                </c:pt>
                <c:pt idx="177">
                  <c:v>103.7571463</c:v>
                </c:pt>
                <c:pt idx="178">
                  <c:v>103.6409067</c:v>
                </c:pt>
                <c:pt idx="179">
                  <c:v>103.6675589</c:v>
                </c:pt>
                <c:pt idx="180">
                  <c:v>103.55059199999999</c:v>
                </c:pt>
                <c:pt idx="181">
                  <c:v>103.4758896</c:v>
                </c:pt>
                <c:pt idx="182">
                  <c:v>103.4846811</c:v>
                </c:pt>
                <c:pt idx="183">
                  <c:v>103.3734633</c:v>
                </c:pt>
                <c:pt idx="184">
                  <c:v>103.2041454</c:v>
                </c:pt>
                <c:pt idx="185">
                  <c:v>103.0814635</c:v>
                </c:pt>
                <c:pt idx="186">
                  <c:v>102.9862502</c:v>
                </c:pt>
                <c:pt idx="187">
                  <c:v>104.3375728</c:v>
                </c:pt>
                <c:pt idx="188">
                  <c:v>104.2696869</c:v>
                </c:pt>
                <c:pt idx="189">
                  <c:v>104.19251319999999</c:v>
                </c:pt>
                <c:pt idx="190">
                  <c:v>104.0803951</c:v>
                </c:pt>
                <c:pt idx="191">
                  <c:v>103.9175506</c:v>
                </c:pt>
                <c:pt idx="192">
                  <c:v>103.81988920000001</c:v>
                </c:pt>
                <c:pt idx="193">
                  <c:v>103.68789820000001</c:v>
                </c:pt>
                <c:pt idx="194">
                  <c:v>103.6725773</c:v>
                </c:pt>
                <c:pt idx="195">
                  <c:v>103.6236651</c:v>
                </c:pt>
                <c:pt idx="196">
                  <c:v>103.57604739999999</c:v>
                </c:pt>
                <c:pt idx="197">
                  <c:v>103.52097929999999</c:v>
                </c:pt>
                <c:pt idx="198">
                  <c:v>103.50506300000001</c:v>
                </c:pt>
                <c:pt idx="199">
                  <c:v>103.17661579999999</c:v>
                </c:pt>
                <c:pt idx="200">
                  <c:v>103.0600879</c:v>
                </c:pt>
                <c:pt idx="201">
                  <c:v>102.8892517</c:v>
                </c:pt>
                <c:pt idx="202">
                  <c:v>102.76018209999999</c:v>
                </c:pt>
                <c:pt idx="203">
                  <c:v>102.72169479999999</c:v>
                </c:pt>
                <c:pt idx="204">
                  <c:v>102.6862873</c:v>
                </c:pt>
                <c:pt idx="205">
                  <c:v>102.5375148</c:v>
                </c:pt>
                <c:pt idx="206">
                  <c:v>102.391124</c:v>
                </c:pt>
                <c:pt idx="207">
                  <c:v>102.26888750000001</c:v>
                </c:pt>
                <c:pt idx="208">
                  <c:v>102.2575384</c:v>
                </c:pt>
                <c:pt idx="209">
                  <c:v>103.2997749</c:v>
                </c:pt>
                <c:pt idx="210">
                  <c:v>103.40605429999999</c:v>
                </c:pt>
                <c:pt idx="211">
                  <c:v>103.25722260000001</c:v>
                </c:pt>
                <c:pt idx="212">
                  <c:v>103.1073365</c:v>
                </c:pt>
                <c:pt idx="213">
                  <c:v>102.9989898</c:v>
                </c:pt>
                <c:pt idx="214">
                  <c:v>102.888717</c:v>
                </c:pt>
                <c:pt idx="215">
                  <c:v>102.88891750000001</c:v>
                </c:pt>
                <c:pt idx="216">
                  <c:v>102.9591964</c:v>
                </c:pt>
                <c:pt idx="217">
                  <c:v>102.8346762</c:v>
                </c:pt>
                <c:pt idx="218">
                  <c:v>102.7023452</c:v>
                </c:pt>
                <c:pt idx="219">
                  <c:v>102.6362838</c:v>
                </c:pt>
                <c:pt idx="220">
                  <c:v>102.53989230000001</c:v>
                </c:pt>
                <c:pt idx="221">
                  <c:v>102.3802645</c:v>
                </c:pt>
                <c:pt idx="222">
                  <c:v>102.2653196</c:v>
                </c:pt>
                <c:pt idx="223">
                  <c:v>102.3206879</c:v>
                </c:pt>
                <c:pt idx="224">
                  <c:v>102.23410199999999</c:v>
                </c:pt>
                <c:pt idx="225">
                  <c:v>102.1858879</c:v>
                </c:pt>
                <c:pt idx="226">
                  <c:v>102.070599</c:v>
                </c:pt>
                <c:pt idx="227">
                  <c:v>103.4803366</c:v>
                </c:pt>
                <c:pt idx="228">
                  <c:v>103.436925</c:v>
                </c:pt>
                <c:pt idx="229">
                  <c:v>103.4187774</c:v>
                </c:pt>
                <c:pt idx="230">
                  <c:v>103.3987624</c:v>
                </c:pt>
                <c:pt idx="231">
                  <c:v>103.2617673</c:v>
                </c:pt>
                <c:pt idx="232">
                  <c:v>103.1444188</c:v>
                </c:pt>
                <c:pt idx="233">
                  <c:v>103.11104570000001</c:v>
                </c:pt>
                <c:pt idx="234">
                  <c:v>102.9816862</c:v>
                </c:pt>
                <c:pt idx="235">
                  <c:v>102.88297970000001</c:v>
                </c:pt>
                <c:pt idx="236">
                  <c:v>102.8809296</c:v>
                </c:pt>
                <c:pt idx="237">
                  <c:v>102.7865724</c:v>
                </c:pt>
                <c:pt idx="238">
                  <c:v>102.66140179999999</c:v>
                </c:pt>
                <c:pt idx="239">
                  <c:v>102.6049876</c:v>
                </c:pt>
                <c:pt idx="240">
                  <c:v>102.6033496</c:v>
                </c:pt>
                <c:pt idx="241">
                  <c:v>102.4991143</c:v>
                </c:pt>
                <c:pt idx="242">
                  <c:v>102.4943023</c:v>
                </c:pt>
                <c:pt idx="243">
                  <c:v>102.2788942</c:v>
                </c:pt>
                <c:pt idx="244">
                  <c:v>102.1360056</c:v>
                </c:pt>
                <c:pt idx="245">
                  <c:v>102.07081959999999</c:v>
                </c:pt>
                <c:pt idx="246">
                  <c:v>101.9879962</c:v>
                </c:pt>
                <c:pt idx="247">
                  <c:v>101.9137099</c:v>
                </c:pt>
                <c:pt idx="248">
                  <c:v>101.8726346</c:v>
                </c:pt>
                <c:pt idx="249">
                  <c:v>101.7109471</c:v>
                </c:pt>
                <c:pt idx="250">
                  <c:v>102.76229530000001</c:v>
                </c:pt>
                <c:pt idx="251">
                  <c:v>102.6548662</c:v>
                </c:pt>
                <c:pt idx="252">
                  <c:v>102.6103928</c:v>
                </c:pt>
                <c:pt idx="253">
                  <c:v>102.650839</c:v>
                </c:pt>
                <c:pt idx="254">
                  <c:v>102.5591235</c:v>
                </c:pt>
                <c:pt idx="255">
                  <c:v>102.4985315</c:v>
                </c:pt>
                <c:pt idx="256">
                  <c:v>102.4046522</c:v>
                </c:pt>
                <c:pt idx="257">
                  <c:v>102.3352601</c:v>
                </c:pt>
                <c:pt idx="258">
                  <c:v>102.2873637</c:v>
                </c:pt>
                <c:pt idx="259">
                  <c:v>102.1929746</c:v>
                </c:pt>
                <c:pt idx="260">
                  <c:v>102.13828580000001</c:v>
                </c:pt>
                <c:pt idx="261">
                  <c:v>102.0466241</c:v>
                </c:pt>
                <c:pt idx="262">
                  <c:v>101.98743229999999</c:v>
                </c:pt>
                <c:pt idx="263">
                  <c:v>101.9288791</c:v>
                </c:pt>
                <c:pt idx="264">
                  <c:v>101.8692875</c:v>
                </c:pt>
                <c:pt idx="265">
                  <c:v>102.19259580000001</c:v>
                </c:pt>
                <c:pt idx="266">
                  <c:v>102.134395</c:v>
                </c:pt>
                <c:pt idx="267">
                  <c:v>102.07641719999999</c:v>
                </c:pt>
                <c:pt idx="268">
                  <c:v>103.2542772</c:v>
                </c:pt>
                <c:pt idx="269">
                  <c:v>103.1961909</c:v>
                </c:pt>
                <c:pt idx="270">
                  <c:v>103.13848160000001</c:v>
                </c:pt>
                <c:pt idx="271">
                  <c:v>103.0810705</c:v>
                </c:pt>
                <c:pt idx="272">
                  <c:v>103.0237544</c:v>
                </c:pt>
                <c:pt idx="273">
                  <c:v>102.9665559</c:v>
                </c:pt>
                <c:pt idx="274">
                  <c:v>102.9101139</c:v>
                </c:pt>
                <c:pt idx="275">
                  <c:v>102.8543726</c:v>
                </c:pt>
                <c:pt idx="276">
                  <c:v>102.7987894</c:v>
                </c:pt>
                <c:pt idx="277">
                  <c:v>102.7429178</c:v>
                </c:pt>
                <c:pt idx="278">
                  <c:v>102.6866742</c:v>
                </c:pt>
                <c:pt idx="279">
                  <c:v>102.6313899</c:v>
                </c:pt>
                <c:pt idx="280">
                  <c:v>102.5756094</c:v>
                </c:pt>
                <c:pt idx="281">
                  <c:v>102.520241</c:v>
                </c:pt>
                <c:pt idx="282">
                  <c:v>102.4636399</c:v>
                </c:pt>
                <c:pt idx="283">
                  <c:v>102.4070071</c:v>
                </c:pt>
                <c:pt idx="284">
                  <c:v>102.3501764</c:v>
                </c:pt>
                <c:pt idx="285">
                  <c:v>102.2936795</c:v>
                </c:pt>
                <c:pt idx="286">
                  <c:v>102.2909363</c:v>
                </c:pt>
                <c:pt idx="287">
                  <c:v>102.22590270000001</c:v>
                </c:pt>
                <c:pt idx="288">
                  <c:v>102.1609255</c:v>
                </c:pt>
                <c:pt idx="289">
                  <c:v>102.0300592</c:v>
                </c:pt>
                <c:pt idx="290">
                  <c:v>103.34337499999999</c:v>
                </c:pt>
                <c:pt idx="291">
                  <c:v>103.2764238</c:v>
                </c:pt>
                <c:pt idx="292">
                  <c:v>103.2104132</c:v>
                </c:pt>
                <c:pt idx="293">
                  <c:v>103.14151889999999</c:v>
                </c:pt>
                <c:pt idx="294">
                  <c:v>103.07597699999999</c:v>
                </c:pt>
                <c:pt idx="295">
                  <c:v>103.00073639999999</c:v>
                </c:pt>
                <c:pt idx="296">
                  <c:v>102.9367383</c:v>
                </c:pt>
                <c:pt idx="297">
                  <c:v>102.8717402</c:v>
                </c:pt>
                <c:pt idx="298">
                  <c:v>102.79352160000001</c:v>
                </c:pt>
                <c:pt idx="299">
                  <c:v>102.7313364</c:v>
                </c:pt>
                <c:pt idx="300">
                  <c:v>102.6675872</c:v>
                </c:pt>
                <c:pt idx="301">
                  <c:v>102.6796485</c:v>
                </c:pt>
                <c:pt idx="302">
                  <c:v>102.6180368</c:v>
                </c:pt>
                <c:pt idx="303">
                  <c:v>102.55626119999999</c:v>
                </c:pt>
                <c:pt idx="304">
                  <c:v>102.4933463</c:v>
                </c:pt>
                <c:pt idx="305">
                  <c:v>102.43056850000001</c:v>
                </c:pt>
                <c:pt idx="306">
                  <c:v>102.3669689</c:v>
                </c:pt>
                <c:pt idx="307">
                  <c:v>102.30439699999999</c:v>
                </c:pt>
                <c:pt idx="308">
                  <c:v>102.2703375</c:v>
                </c:pt>
                <c:pt idx="309">
                  <c:v>102.20064600000001</c:v>
                </c:pt>
                <c:pt idx="310">
                  <c:v>102.13459159999999</c:v>
                </c:pt>
                <c:pt idx="311">
                  <c:v>103.465423</c:v>
                </c:pt>
                <c:pt idx="312">
                  <c:v>103.3943756</c:v>
                </c:pt>
                <c:pt idx="313">
                  <c:v>103.32519480000001</c:v>
                </c:pt>
                <c:pt idx="314">
                  <c:v>103.2583527</c:v>
                </c:pt>
                <c:pt idx="315">
                  <c:v>103.18837120000001</c:v>
                </c:pt>
                <c:pt idx="316">
                  <c:v>103.1221553</c:v>
                </c:pt>
                <c:pt idx="317">
                  <c:v>103.05521880000001</c:v>
                </c:pt>
                <c:pt idx="318">
                  <c:v>102.9864529</c:v>
                </c:pt>
                <c:pt idx="319">
                  <c:v>102.9195673</c:v>
                </c:pt>
                <c:pt idx="320">
                  <c:v>102.85297439999999</c:v>
                </c:pt>
                <c:pt idx="321">
                  <c:v>102.78736120000001</c:v>
                </c:pt>
                <c:pt idx="322">
                  <c:v>102.7177422</c:v>
                </c:pt>
                <c:pt idx="323">
                  <c:v>102.65110780000001</c:v>
                </c:pt>
                <c:pt idx="324">
                  <c:v>102.5889282</c:v>
                </c:pt>
                <c:pt idx="325">
                  <c:v>102.521</c:v>
                </c:pt>
                <c:pt idx="326">
                  <c:v>102.4535111</c:v>
                </c:pt>
                <c:pt idx="327">
                  <c:v>102.3867613</c:v>
                </c:pt>
                <c:pt idx="328">
                  <c:v>102.3187131</c:v>
                </c:pt>
                <c:pt idx="329">
                  <c:v>102.2529936</c:v>
                </c:pt>
                <c:pt idx="330">
                  <c:v>102.1867821</c:v>
                </c:pt>
                <c:pt idx="331">
                  <c:v>103.5700562</c:v>
                </c:pt>
                <c:pt idx="332">
                  <c:v>103.5056519</c:v>
                </c:pt>
                <c:pt idx="333">
                  <c:v>103.2667397</c:v>
                </c:pt>
                <c:pt idx="334">
                  <c:v>103.2040502</c:v>
                </c:pt>
                <c:pt idx="335">
                  <c:v>103.13697740000001</c:v>
                </c:pt>
                <c:pt idx="336">
                  <c:v>103.07811289999999</c:v>
                </c:pt>
                <c:pt idx="337">
                  <c:v>103.0106949</c:v>
                </c:pt>
                <c:pt idx="338">
                  <c:v>102.9435161</c:v>
                </c:pt>
                <c:pt idx="339">
                  <c:v>102.8766064</c:v>
                </c:pt>
                <c:pt idx="340">
                  <c:v>102.8092973</c:v>
                </c:pt>
                <c:pt idx="341">
                  <c:v>102.74163299999999</c:v>
                </c:pt>
                <c:pt idx="342">
                  <c:v>102.67492009999999</c:v>
                </c:pt>
                <c:pt idx="343">
                  <c:v>102.6075019</c:v>
                </c:pt>
                <c:pt idx="344">
                  <c:v>102.54055750000001</c:v>
                </c:pt>
                <c:pt idx="345">
                  <c:v>102.4728492</c:v>
                </c:pt>
                <c:pt idx="346">
                  <c:v>102.40543820000001</c:v>
                </c:pt>
                <c:pt idx="347">
                  <c:v>102.3381607</c:v>
                </c:pt>
                <c:pt idx="348">
                  <c:v>102.2694935</c:v>
                </c:pt>
                <c:pt idx="349">
                  <c:v>102.2016156</c:v>
                </c:pt>
                <c:pt idx="350">
                  <c:v>102.1332072</c:v>
                </c:pt>
                <c:pt idx="351">
                  <c:v>103.4660703</c:v>
                </c:pt>
                <c:pt idx="352">
                  <c:v>103.3981045</c:v>
                </c:pt>
                <c:pt idx="353">
                  <c:v>103.33081420000001</c:v>
                </c:pt>
                <c:pt idx="354">
                  <c:v>103.2617535</c:v>
                </c:pt>
                <c:pt idx="355">
                  <c:v>103.194889</c:v>
                </c:pt>
                <c:pt idx="356">
                  <c:v>103.12756950000001</c:v>
                </c:pt>
                <c:pt idx="357">
                  <c:v>103.0585067</c:v>
                </c:pt>
                <c:pt idx="358">
                  <c:v>102.991276</c:v>
                </c:pt>
                <c:pt idx="359">
                  <c:v>102.9234417</c:v>
                </c:pt>
                <c:pt idx="360">
                  <c:v>102.85536879999999</c:v>
                </c:pt>
                <c:pt idx="361">
                  <c:v>102.7874307</c:v>
                </c:pt>
                <c:pt idx="362">
                  <c:v>102.72049490000001</c:v>
                </c:pt>
                <c:pt idx="363">
                  <c:v>102.6530023</c:v>
                </c:pt>
                <c:pt idx="364">
                  <c:v>102.5858341</c:v>
                </c:pt>
                <c:pt idx="365">
                  <c:v>102.5180678</c:v>
                </c:pt>
                <c:pt idx="366">
                  <c:v>102.4494145</c:v>
                </c:pt>
                <c:pt idx="367">
                  <c:v>102.3805984</c:v>
                </c:pt>
                <c:pt idx="368">
                  <c:v>102.3158253</c:v>
                </c:pt>
                <c:pt idx="369">
                  <c:v>102.2494768</c:v>
                </c:pt>
                <c:pt idx="370">
                  <c:v>102.182473</c:v>
                </c:pt>
                <c:pt idx="371">
                  <c:v>102.1146257</c:v>
                </c:pt>
                <c:pt idx="372">
                  <c:v>103.5099889</c:v>
                </c:pt>
                <c:pt idx="373">
                  <c:v>103.4456678</c:v>
                </c:pt>
                <c:pt idx="374">
                  <c:v>103.3825733</c:v>
                </c:pt>
                <c:pt idx="375">
                  <c:v>103.3175268</c:v>
                </c:pt>
                <c:pt idx="376">
                  <c:v>103.25499499999999</c:v>
                </c:pt>
                <c:pt idx="377">
                  <c:v>103.1394343</c:v>
                </c:pt>
                <c:pt idx="378">
                  <c:v>103.07405610000001</c:v>
                </c:pt>
                <c:pt idx="379">
                  <c:v>103.0100715</c:v>
                </c:pt>
                <c:pt idx="380">
                  <c:v>102.94940889999999</c:v>
                </c:pt>
                <c:pt idx="381">
                  <c:v>102.88856989999999</c:v>
                </c:pt>
                <c:pt idx="382">
                  <c:v>102.82812180000001</c:v>
                </c:pt>
                <c:pt idx="383">
                  <c:v>102.7664425</c:v>
                </c:pt>
                <c:pt idx="384">
                  <c:v>102.70353489999999</c:v>
                </c:pt>
                <c:pt idx="385">
                  <c:v>102.64038069999999</c:v>
                </c:pt>
                <c:pt idx="386">
                  <c:v>102.58085989999999</c:v>
                </c:pt>
                <c:pt idx="387">
                  <c:v>102.51606150000001</c:v>
                </c:pt>
                <c:pt idx="388">
                  <c:v>101.28963520000001</c:v>
                </c:pt>
                <c:pt idx="389">
                  <c:v>101.2290029</c:v>
                </c:pt>
                <c:pt idx="390">
                  <c:v>101.1674582</c:v>
                </c:pt>
                <c:pt idx="391">
                  <c:v>101.108221</c:v>
                </c:pt>
                <c:pt idx="392">
                  <c:v>101.0476477</c:v>
                </c:pt>
                <c:pt idx="393">
                  <c:v>100.9853011</c:v>
                </c:pt>
                <c:pt idx="394">
                  <c:v>100.92785050000001</c:v>
                </c:pt>
                <c:pt idx="395">
                  <c:v>102.08031</c:v>
                </c:pt>
                <c:pt idx="396">
                  <c:v>102.02295820000001</c:v>
                </c:pt>
                <c:pt idx="397">
                  <c:v>101.965386</c:v>
                </c:pt>
                <c:pt idx="398">
                  <c:v>101.90736630000001</c:v>
                </c:pt>
                <c:pt idx="399">
                  <c:v>101.84975300000001</c:v>
                </c:pt>
                <c:pt idx="400">
                  <c:v>101.7925032</c:v>
                </c:pt>
                <c:pt idx="401">
                  <c:v>101.7358594</c:v>
                </c:pt>
                <c:pt idx="402">
                  <c:v>101.678338</c:v>
                </c:pt>
                <c:pt idx="403">
                  <c:v>101.62014120000001</c:v>
                </c:pt>
                <c:pt idx="404">
                  <c:v>101.5615334</c:v>
                </c:pt>
                <c:pt idx="405">
                  <c:v>101.50411029999999</c:v>
                </c:pt>
                <c:pt idx="406">
                  <c:v>101.4460335</c:v>
                </c:pt>
                <c:pt idx="407">
                  <c:v>101.38830179999999</c:v>
                </c:pt>
                <c:pt idx="408">
                  <c:v>101.3309209</c:v>
                </c:pt>
                <c:pt idx="409">
                  <c:v>101.27206579999999</c:v>
                </c:pt>
                <c:pt idx="410">
                  <c:v>101.2136192</c:v>
                </c:pt>
                <c:pt idx="411">
                  <c:v>101.15601460000001</c:v>
                </c:pt>
                <c:pt idx="412">
                  <c:v>101.09790750000001</c:v>
                </c:pt>
                <c:pt idx="413">
                  <c:v>101.03954</c:v>
                </c:pt>
                <c:pt idx="414">
                  <c:v>100.98105150000001</c:v>
                </c:pt>
                <c:pt idx="415">
                  <c:v>100.9284364</c:v>
                </c:pt>
                <c:pt idx="416">
                  <c:v>102.1027931</c:v>
                </c:pt>
                <c:pt idx="417">
                  <c:v>102.0411938</c:v>
                </c:pt>
                <c:pt idx="418">
                  <c:v>101.9778518</c:v>
                </c:pt>
                <c:pt idx="419">
                  <c:v>101.9156373</c:v>
                </c:pt>
                <c:pt idx="420">
                  <c:v>101.8552227</c:v>
                </c:pt>
                <c:pt idx="421">
                  <c:v>101.7941206</c:v>
                </c:pt>
                <c:pt idx="422">
                  <c:v>101.7335935</c:v>
                </c:pt>
                <c:pt idx="423">
                  <c:v>101.6725203</c:v>
                </c:pt>
                <c:pt idx="424">
                  <c:v>101.61216520000001</c:v>
                </c:pt>
                <c:pt idx="425">
                  <c:v>101.5530548</c:v>
                </c:pt>
                <c:pt idx="426">
                  <c:v>101.4944076</c:v>
                </c:pt>
                <c:pt idx="427">
                  <c:v>101.4349404</c:v>
                </c:pt>
                <c:pt idx="428">
                  <c:v>101.37432889999999</c:v>
                </c:pt>
                <c:pt idx="429">
                  <c:v>101.32949120000001</c:v>
                </c:pt>
                <c:pt idx="430">
                  <c:v>101.2683504</c:v>
                </c:pt>
                <c:pt idx="431">
                  <c:v>101.20723889999999</c:v>
                </c:pt>
                <c:pt idx="432">
                  <c:v>101.1501306</c:v>
                </c:pt>
                <c:pt idx="433">
                  <c:v>101.0930642</c:v>
                </c:pt>
                <c:pt idx="434">
                  <c:v>101.0360446</c:v>
                </c:pt>
                <c:pt idx="435">
                  <c:v>101.00968829999999</c:v>
                </c:pt>
                <c:pt idx="436">
                  <c:v>100.94405639999999</c:v>
                </c:pt>
                <c:pt idx="437">
                  <c:v>102.3185553</c:v>
                </c:pt>
                <c:pt idx="438">
                  <c:v>102.25308320000001</c:v>
                </c:pt>
                <c:pt idx="439">
                  <c:v>102.187668</c:v>
                </c:pt>
                <c:pt idx="440">
                  <c:v>102.122309</c:v>
                </c:pt>
                <c:pt idx="441">
                  <c:v>102.05698460000001</c:v>
                </c:pt>
                <c:pt idx="442">
                  <c:v>101.4404554</c:v>
                </c:pt>
                <c:pt idx="443">
                  <c:v>101.3752599</c:v>
                </c:pt>
                <c:pt idx="444">
                  <c:v>101.31053230000001</c:v>
                </c:pt>
                <c:pt idx="445">
                  <c:v>101.2461895</c:v>
                </c:pt>
                <c:pt idx="446">
                  <c:v>101.1807847</c:v>
                </c:pt>
                <c:pt idx="447">
                  <c:v>101.1181974</c:v>
                </c:pt>
                <c:pt idx="448">
                  <c:v>101.0537508</c:v>
                </c:pt>
                <c:pt idx="449">
                  <c:v>100.9881178</c:v>
                </c:pt>
                <c:pt idx="450">
                  <c:v>100.9220526</c:v>
                </c:pt>
                <c:pt idx="451">
                  <c:v>100.8460891</c:v>
                </c:pt>
                <c:pt idx="452">
                  <c:v>100.7831695</c:v>
                </c:pt>
                <c:pt idx="453">
                  <c:v>100.7202436</c:v>
                </c:pt>
                <c:pt idx="454">
                  <c:v>100.65597030000001</c:v>
                </c:pt>
                <c:pt idx="455">
                  <c:v>100.59108670000001</c:v>
                </c:pt>
                <c:pt idx="456">
                  <c:v>100.5295929</c:v>
                </c:pt>
                <c:pt idx="457">
                  <c:v>100.4665313</c:v>
                </c:pt>
                <c:pt idx="458">
                  <c:v>100.4028407</c:v>
                </c:pt>
                <c:pt idx="459">
                  <c:v>101.5104429</c:v>
                </c:pt>
                <c:pt idx="460">
                  <c:v>101.4480405</c:v>
                </c:pt>
                <c:pt idx="461">
                  <c:v>101.386798</c:v>
                </c:pt>
                <c:pt idx="462">
                  <c:v>101.3231899</c:v>
                </c:pt>
                <c:pt idx="463">
                  <c:v>101.2622989</c:v>
                </c:pt>
                <c:pt idx="464">
                  <c:v>101.1992431</c:v>
                </c:pt>
                <c:pt idx="465">
                  <c:v>101.1371005</c:v>
                </c:pt>
                <c:pt idx="466">
                  <c:v>101.0771728</c:v>
                </c:pt>
                <c:pt idx="467">
                  <c:v>101.01599779999999</c:v>
                </c:pt>
                <c:pt idx="468">
                  <c:v>100.95283910000001</c:v>
                </c:pt>
                <c:pt idx="469">
                  <c:v>100.8932836</c:v>
                </c:pt>
                <c:pt idx="470">
                  <c:v>100.8304773</c:v>
                </c:pt>
                <c:pt idx="471">
                  <c:v>100.76638939999999</c:v>
                </c:pt>
                <c:pt idx="472">
                  <c:v>100.70194619999999</c:v>
                </c:pt>
                <c:pt idx="473">
                  <c:v>100.63886890000001</c:v>
                </c:pt>
                <c:pt idx="474">
                  <c:v>100.5756124</c:v>
                </c:pt>
                <c:pt idx="475">
                  <c:v>100.51197329999999</c:v>
                </c:pt>
                <c:pt idx="476">
                  <c:v>100.44762559999999</c:v>
                </c:pt>
                <c:pt idx="477">
                  <c:v>100.3869242</c:v>
                </c:pt>
                <c:pt idx="478">
                  <c:v>101.64494569999999</c:v>
                </c:pt>
                <c:pt idx="479">
                  <c:v>101.5806584</c:v>
                </c:pt>
                <c:pt idx="480">
                  <c:v>101.5184817</c:v>
                </c:pt>
                <c:pt idx="481">
                  <c:v>101.4560323</c:v>
                </c:pt>
                <c:pt idx="482">
                  <c:v>101.39482700000001</c:v>
                </c:pt>
                <c:pt idx="483">
                  <c:v>101.3346348</c:v>
                </c:pt>
                <c:pt idx="484">
                  <c:v>101.27147309999999</c:v>
                </c:pt>
                <c:pt idx="485">
                  <c:v>101.2118172</c:v>
                </c:pt>
                <c:pt idx="486">
                  <c:v>101.1502907</c:v>
                </c:pt>
                <c:pt idx="487">
                  <c:v>101.0927868</c:v>
                </c:pt>
                <c:pt idx="488">
                  <c:v>101.0350509</c:v>
                </c:pt>
                <c:pt idx="489">
                  <c:v>100.9757316</c:v>
                </c:pt>
                <c:pt idx="490">
                  <c:v>100.91882459999999</c:v>
                </c:pt>
                <c:pt idx="491">
                  <c:v>100.86005400000001</c:v>
                </c:pt>
                <c:pt idx="492">
                  <c:v>100.7993965</c:v>
                </c:pt>
                <c:pt idx="493">
                  <c:v>100.7385642</c:v>
                </c:pt>
                <c:pt idx="494">
                  <c:v>100.68137179999999</c:v>
                </c:pt>
                <c:pt idx="495">
                  <c:v>100.62099069999999</c:v>
                </c:pt>
                <c:pt idx="496">
                  <c:v>100.55909699999999</c:v>
                </c:pt>
                <c:pt idx="497">
                  <c:v>100.4983163</c:v>
                </c:pt>
                <c:pt idx="498">
                  <c:v>100.43731990000001</c:v>
                </c:pt>
                <c:pt idx="499">
                  <c:v>100.37696560000001</c:v>
                </c:pt>
                <c:pt idx="500">
                  <c:v>101.4075804</c:v>
                </c:pt>
                <c:pt idx="501">
                  <c:v>101.3473583</c:v>
                </c:pt>
                <c:pt idx="502">
                  <c:v>101.2894233</c:v>
                </c:pt>
                <c:pt idx="503">
                  <c:v>101.22992050000001</c:v>
                </c:pt>
                <c:pt idx="504">
                  <c:v>101.17352200000001</c:v>
                </c:pt>
                <c:pt idx="505">
                  <c:v>101.11496769999999</c:v>
                </c:pt>
                <c:pt idx="506">
                  <c:v>101.0552394</c:v>
                </c:pt>
                <c:pt idx="507">
                  <c:v>100.9963115</c:v>
                </c:pt>
                <c:pt idx="508">
                  <c:v>100.93661</c:v>
                </c:pt>
                <c:pt idx="509">
                  <c:v>100.87756659999999</c:v>
                </c:pt>
                <c:pt idx="510">
                  <c:v>100.8203942</c:v>
                </c:pt>
                <c:pt idx="511">
                  <c:v>100.76028359999999</c:v>
                </c:pt>
                <c:pt idx="512">
                  <c:v>100.7007505</c:v>
                </c:pt>
                <c:pt idx="513">
                  <c:v>100.64365909999999</c:v>
                </c:pt>
                <c:pt idx="514">
                  <c:v>100.5891802</c:v>
                </c:pt>
                <c:pt idx="515">
                  <c:v>100.68993330000001</c:v>
                </c:pt>
                <c:pt idx="516">
                  <c:v>100.63844039999999</c:v>
                </c:pt>
                <c:pt idx="517">
                  <c:v>100.58830690000001</c:v>
                </c:pt>
                <c:pt idx="518">
                  <c:v>100.53620069999999</c:v>
                </c:pt>
                <c:pt idx="519">
                  <c:v>101.57712290000001</c:v>
                </c:pt>
                <c:pt idx="520">
                  <c:v>101.4358211</c:v>
                </c:pt>
                <c:pt idx="521">
                  <c:v>101.380673</c:v>
                </c:pt>
                <c:pt idx="522">
                  <c:v>101.32751279999999</c:v>
                </c:pt>
                <c:pt idx="523">
                  <c:v>101.274761</c:v>
                </c:pt>
                <c:pt idx="524">
                  <c:v>101.2223517</c:v>
                </c:pt>
                <c:pt idx="525">
                  <c:v>101.1684107</c:v>
                </c:pt>
                <c:pt idx="526">
                  <c:v>101.1167624</c:v>
                </c:pt>
                <c:pt idx="527">
                  <c:v>101.0652106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84FD-422B-816D-9DCE233D23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5308160"/>
        <c:axId val="255309696"/>
      </c:lineChart>
      <c:dateAx>
        <c:axId val="255308160"/>
        <c:scaling>
          <c:orientation val="minMax"/>
        </c:scaling>
        <c:delete val="0"/>
        <c:axPos val="b"/>
        <c:numFmt formatCode="[$-416]mmm\-yy;@" sourceLinked="0"/>
        <c:majorTickMark val="none"/>
        <c:minorTickMark val="none"/>
        <c:tickLblPos val="nextTo"/>
        <c:spPr>
          <a:ln w="19050">
            <a:noFill/>
          </a:ln>
        </c:spPr>
        <c:txPr>
          <a:bodyPr rot="-5400000" vert="horz"/>
          <a:lstStyle/>
          <a:p>
            <a:pPr>
              <a:defRPr/>
            </a:pPr>
            <a:endParaRPr lang="pt-BR"/>
          </a:p>
        </c:txPr>
        <c:crossAx val="255309696"/>
        <c:crosses val="autoZero"/>
        <c:auto val="0"/>
        <c:lblOffset val="100"/>
        <c:baseTimeUnit val="days"/>
        <c:majorUnit val="3"/>
        <c:majorTimeUnit val="months"/>
        <c:minorUnit val="10"/>
      </c:dateAx>
      <c:valAx>
        <c:axId val="255309696"/>
        <c:scaling>
          <c:orientation val="minMax"/>
          <c:min val="75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Valor</a:t>
                </a:r>
                <a:r>
                  <a:rPr lang="pt-BR" baseline="0"/>
                  <a:t> da Cota</a:t>
                </a:r>
                <a:endParaRPr lang="pt-BR"/>
              </a:p>
            </c:rich>
          </c:tx>
          <c:layout>
            <c:manualLayout>
              <c:xMode val="edge"/>
              <c:yMode val="edge"/>
              <c:x val="2.9521233706299943E-2"/>
              <c:y val="0.32797232247413183"/>
            </c:manualLayout>
          </c:layout>
          <c:overlay val="0"/>
        </c:title>
        <c:numFmt formatCode="&quot;R$&quot;\ #,##0" sourceLinked="0"/>
        <c:majorTickMark val="none"/>
        <c:minorTickMark val="none"/>
        <c:tickLblPos val="nextTo"/>
        <c:spPr>
          <a:ln w="19050">
            <a:noFill/>
          </a:ln>
        </c:spPr>
        <c:crossAx val="255308160"/>
        <c:crosses val="autoZero"/>
        <c:crossBetween val="between"/>
        <c:majorUnit val="10"/>
      </c:valAx>
      <c:valAx>
        <c:axId val="295465472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800"/>
                </a:pPr>
                <a:r>
                  <a:rPr lang="pt-BR" sz="800" b="0" i="0" baseline="0">
                    <a:effectLst/>
                  </a:rPr>
                  <a:t>Volume diário (Milhões de R$)</a:t>
                </a:r>
                <a:endParaRPr lang="pt-BR" sz="800">
                  <a:effectLst/>
                </a:endParaRPr>
              </a:p>
            </c:rich>
          </c:tx>
          <c:layout>
            <c:manualLayout>
              <c:xMode val="edge"/>
              <c:yMode val="edge"/>
              <c:x val="0.94303481136078482"/>
              <c:y val="0.2226698230020541"/>
            </c:manualLayout>
          </c:layout>
          <c:overlay val="0"/>
        </c:title>
        <c:numFmt formatCode="0.00" sourceLinked="1"/>
        <c:majorTickMark val="none"/>
        <c:minorTickMark val="none"/>
        <c:tickLblPos val="nextTo"/>
        <c:crossAx val="295468800"/>
        <c:crosses val="max"/>
        <c:crossBetween val="between"/>
      </c:valAx>
      <c:catAx>
        <c:axId val="29546880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95465472"/>
        <c:crosses val="autoZero"/>
        <c:auto val="0"/>
        <c:lblAlgn val="ctr"/>
        <c:lblOffset val="100"/>
        <c:noMultiLvlLbl val="0"/>
      </c:catAx>
      <c:spPr>
        <a:ln>
          <a:noFill/>
        </a:ln>
      </c:spPr>
    </c:plotArea>
    <c:legend>
      <c:legendPos val="r"/>
      <c:layout>
        <c:manualLayout>
          <c:xMode val="edge"/>
          <c:yMode val="edge"/>
          <c:x val="9.5714944169379538E-4"/>
          <c:y val="0.9162781238601676"/>
          <c:w val="0.99722719739781152"/>
          <c:h val="8.3721876139832216E-2"/>
        </c:manualLayout>
      </c:layout>
      <c:overlay val="0"/>
      <c:txPr>
        <a:bodyPr/>
        <a:lstStyle/>
        <a:p>
          <a:pPr>
            <a:defRPr sz="700"/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6350">
      <a:solidFill>
        <a:srgbClr val="4472C4">
          <a:lumMod val="50000"/>
        </a:srgbClr>
      </a:solidFill>
    </a:ln>
  </c:spPr>
  <c:txPr>
    <a:bodyPr/>
    <a:lstStyle/>
    <a:p>
      <a:pPr>
        <a:defRPr sz="800" b="0">
          <a:latin typeface="Myriad Pro" pitchFamily="34" charset="0"/>
        </a:defRPr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1570122</xdr:colOff>
      <xdr:row>6</xdr:row>
      <xdr:rowOff>21525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62D2B802-B46F-4EDF-BE90-205B81292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3475" y="182966"/>
          <a:ext cx="1729962" cy="10116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1388533</xdr:colOff>
      <xdr:row>5</xdr:row>
      <xdr:rowOff>169157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45D3476-175C-4302-87E5-4ABF5A85C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86267"/>
          <a:ext cx="1549400" cy="9218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5</xdr:col>
      <xdr:colOff>18656</xdr:colOff>
      <xdr:row>6</xdr:row>
      <xdr:rowOff>93803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44EFCF0-725E-4EF8-AEC0-48D38AD5C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90500"/>
          <a:ext cx="1676006" cy="10463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8</xdr:row>
      <xdr:rowOff>0</xdr:rowOff>
    </xdr:from>
    <xdr:to>
      <xdr:col>5</xdr:col>
      <xdr:colOff>241312</xdr:colOff>
      <xdr:row>8</xdr:row>
      <xdr:rowOff>0</xdr:rowOff>
    </xdr:to>
    <xdr:graphicFrame macro="">
      <xdr:nvGraphicFramePr>
        <xdr:cNvPr id="2" name="graficoAlocSetorKRE">
          <a:extLst>
            <a:ext uri="{FF2B5EF4-FFF2-40B4-BE49-F238E27FC236}">
              <a16:creationId xmlns:a16="http://schemas.microsoft.com/office/drawing/2014/main" id="{071CCD57-3D2B-41E8-859B-082BD8CDD6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753120</xdr:colOff>
      <xdr:row>6</xdr:row>
      <xdr:rowOff>86712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FAA8BA3-4A11-4365-AAD8-FD968C9FC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84150"/>
          <a:ext cx="1724670" cy="10074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788575</xdr:colOff>
      <xdr:row>6</xdr:row>
      <xdr:rowOff>102058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D239A3D-C5D6-4E5C-8225-7A3EAFD45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188" y="182563"/>
          <a:ext cx="1729962" cy="10116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18143</xdr:colOff>
      <xdr:row>10</xdr:row>
      <xdr:rowOff>156936</xdr:rowOff>
    </xdr:from>
    <xdr:to>
      <xdr:col>7</xdr:col>
      <xdr:colOff>1083235</xdr:colOff>
      <xdr:row>28</xdr:row>
      <xdr:rowOff>140082</xdr:rowOff>
    </xdr:to>
    <xdr:graphicFrame macro="">
      <xdr:nvGraphicFramePr>
        <xdr:cNvPr id="5" name="graficoNegociacaoELiquidezAtualKSC">
          <a:extLst>
            <a:ext uri="{FF2B5EF4-FFF2-40B4-BE49-F238E27FC236}">
              <a16:creationId xmlns:a16="http://schemas.microsoft.com/office/drawing/2014/main" id="{28FBC0B3-373F-4FC7-8B56-C0A8B7ACE0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B4C899B-71D6-4328-9920-9246FBCF7A58}" name="Table13" displayName="Table13" ref="C13:K41" totalsRowShown="0" headerRowDxfId="15" tableBorderDxfId="14">
  <autoFilter ref="C13:K41" xr:uid="{AA787019-069B-4C33-8296-FBF397CA7CEA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xr3:uid="{D317E638-37BA-4E78-A22C-D41205729D43}" name="Período" dataDxfId="13" totalsRowDxfId="12"/>
    <tableColumn id="2" xr3:uid="{B76B074D-B955-41B0-AE75-3F7D1B5EE3FC}" name="Dvd. (R$)" totalsRowDxfId="11"/>
    <tableColumn id="3" xr3:uid="{3D78611D-0FCA-4F33-90DD-E1507A82F976}" name="Taxa DI" dataDxfId="10" totalsRowDxfId="9"/>
    <tableColumn id="4" xr3:uid="{79BCD32A-7B25-4EA1-A9B7-3D9100CF215E}" name="Rent. Fundo" dataDxfId="8" totalsRowDxfId="7"/>
    <tableColumn id="5" xr3:uid="{47520428-23CB-4EE1-89BD-C70DB1B8BE48}" name="%Taxa DI" dataDxfId="6" totalsRowDxfId="5"/>
    <tableColumn id="6" xr3:uid="{3C15A64B-9C83-45A8-B1C3-63EB299F1A94}" name="%Taxa DI Gross-up" dataDxfId="4" totalsRowDxfId="3"/>
    <tableColumn id="7" xr3:uid="{6406ACC2-1BC3-4143-A1F6-BAFEC567726E}" name="Rent. Fundo 2" dataDxfId="2"/>
    <tableColumn id="8" xr3:uid="{EF933BA8-9FB3-4A68-A6A5-39D77531B727}" name="%Taxa DI 2" dataDxfId="1"/>
    <tableColumn id="9" xr3:uid="{95BD0421-F65F-47E1-BABF-8470704E3897}" name="%Taxa DI Gross-up 2" dataDxfId="0"/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pentagonotrustee.com.br/Site/DetalhesEmissor?ativo=CRA021004I4" TargetMode="External"/><Relationship Id="rId18" Type="http://schemas.openxmlformats.org/officeDocument/2006/relationships/hyperlink" Target="https://www.pentagonotrustee.com.br/Site/DetalhesEmissor?ativo=CRA021004I6" TargetMode="External"/><Relationship Id="rId26" Type="http://schemas.openxmlformats.org/officeDocument/2006/relationships/hyperlink" Target="https://www.pentagonotrustee.com.br/Site/DetalhesEmissor?ativo=CRA022007EP" TargetMode="External"/><Relationship Id="rId21" Type="http://schemas.openxmlformats.org/officeDocument/2006/relationships/hyperlink" Target="https://www.oliveiratrust.com.br/investidor/ativo?id=34861" TargetMode="External"/><Relationship Id="rId34" Type="http://schemas.openxmlformats.org/officeDocument/2006/relationships/hyperlink" Target="https://www.oliveiratrust.com.br/investidor/ativo?id=26841" TargetMode="External"/><Relationship Id="rId7" Type="http://schemas.openxmlformats.org/officeDocument/2006/relationships/hyperlink" Target="https://www.pentagonotrustee.com.br/Site/DetalhesEmissor?ativo=CRA022007VL" TargetMode="External"/><Relationship Id="rId12" Type="http://schemas.openxmlformats.org/officeDocument/2006/relationships/hyperlink" Target="https://www.oliveiratrust.com.br/investidor/ativo?id=41761" TargetMode="External"/><Relationship Id="rId17" Type="http://schemas.openxmlformats.org/officeDocument/2006/relationships/hyperlink" Target="https://www.pentagonotrustee.com.br/Site/DetalhesEmissor?ativo=CRA02200B42" TargetMode="External"/><Relationship Id="rId25" Type="http://schemas.openxmlformats.org/officeDocument/2006/relationships/hyperlink" Target="https://www.oliveiratrust.com.br/investidor/ativo?id=31741" TargetMode="External"/><Relationship Id="rId33" Type="http://schemas.openxmlformats.org/officeDocument/2006/relationships/hyperlink" Target="https://www.vortx.com.br/investidor/operacao?operacaoDataId=92249" TargetMode="External"/><Relationship Id="rId2" Type="http://schemas.openxmlformats.org/officeDocument/2006/relationships/hyperlink" Target="https://www.pentagonotrustee.com.br/Site/DetalhesEmissor?ativo=CRA022006BT" TargetMode="External"/><Relationship Id="rId16" Type="http://schemas.openxmlformats.org/officeDocument/2006/relationships/hyperlink" Target="https://www.vortx.com.br/investidor/operacao?operacaoDataId=89746" TargetMode="External"/><Relationship Id="rId20" Type="http://schemas.openxmlformats.org/officeDocument/2006/relationships/hyperlink" Target="https://vortx.com.br/investidor/cra" TargetMode="External"/><Relationship Id="rId29" Type="http://schemas.openxmlformats.org/officeDocument/2006/relationships/hyperlink" Target="https://www.pentagonotrustee.com.br/Site/DetalhesEmissor?ativo=CRA022008NB" TargetMode="External"/><Relationship Id="rId1" Type="http://schemas.openxmlformats.org/officeDocument/2006/relationships/hyperlink" Target="https://www.vortx.com.br/investidor/cra" TargetMode="External"/><Relationship Id="rId6" Type="http://schemas.openxmlformats.org/officeDocument/2006/relationships/hyperlink" Target="https://www.oliveiratrust.com.br/investidor/ativo?id=48101" TargetMode="External"/><Relationship Id="rId11" Type="http://schemas.openxmlformats.org/officeDocument/2006/relationships/hyperlink" Target="https://vortx.com.br/investidor/operacao?operacaoDataId=90011" TargetMode="External"/><Relationship Id="rId24" Type="http://schemas.openxmlformats.org/officeDocument/2006/relationships/hyperlink" Target="https://www.simplificpavarini.com.br/006/consulta.php?ativo=107%26titulo%3DCRA&amp;pesquisar=Pesquisar" TargetMode="External"/><Relationship Id="rId32" Type="http://schemas.openxmlformats.org/officeDocument/2006/relationships/hyperlink" Target="https://vortx.com.br/investidor/operacao?operacaoDataId=87860" TargetMode="External"/><Relationship Id="rId37" Type="http://schemas.openxmlformats.org/officeDocument/2006/relationships/drawing" Target="../drawings/drawing3.xml"/><Relationship Id="rId5" Type="http://schemas.openxmlformats.org/officeDocument/2006/relationships/hyperlink" Target="https://vortx.com.br/investidor/operacao?operacaoDataId=90030" TargetMode="External"/><Relationship Id="rId15" Type="http://schemas.openxmlformats.org/officeDocument/2006/relationships/hyperlink" Target="https://www.pentagonotrustee.com.br/Site/DetalhesEmissor?ativo=CRA021004I3" TargetMode="External"/><Relationship Id="rId23" Type="http://schemas.openxmlformats.org/officeDocument/2006/relationships/hyperlink" Target="https://vortx.com.br/investidor/operacao?operacaoDataId=88471" TargetMode="External"/><Relationship Id="rId28" Type="http://schemas.openxmlformats.org/officeDocument/2006/relationships/hyperlink" Target="https://www.pentagonotrustee.com.br/Site/DetalhesEmissor?ativo=CRA0220079D" TargetMode="External"/><Relationship Id="rId36" Type="http://schemas.openxmlformats.org/officeDocument/2006/relationships/printerSettings" Target="../printerSettings/printerSettings3.bin"/><Relationship Id="rId10" Type="http://schemas.openxmlformats.org/officeDocument/2006/relationships/hyperlink" Target="https://www.oliveiratrust.com.br/investidor/ativo?id=50681" TargetMode="External"/><Relationship Id="rId19" Type="http://schemas.openxmlformats.org/officeDocument/2006/relationships/hyperlink" Target="https://www.vortx.com.br/investidor/cra" TargetMode="External"/><Relationship Id="rId31" Type="http://schemas.openxmlformats.org/officeDocument/2006/relationships/hyperlink" Target="https://vortx.com.br/investidor/operacao?operacaoDataId=87257" TargetMode="External"/><Relationship Id="rId4" Type="http://schemas.openxmlformats.org/officeDocument/2006/relationships/hyperlink" Target="https://vortx.com.br/investidor/operacao?operacaoDataId=87727" TargetMode="External"/><Relationship Id="rId9" Type="http://schemas.openxmlformats.org/officeDocument/2006/relationships/hyperlink" Target="https://www.pentagonotrustee.com.br/Site/DetalhesEmissor?ativo=CRA022007VK" TargetMode="External"/><Relationship Id="rId14" Type="http://schemas.openxmlformats.org/officeDocument/2006/relationships/hyperlink" Target="https://www.pentagonotrustee.com.br/Site/DetalhesEmissor?ativo=CRA021004I5" TargetMode="External"/><Relationship Id="rId22" Type="http://schemas.openxmlformats.org/officeDocument/2006/relationships/hyperlink" Target="https://vortx.com.br/investidor/cra" TargetMode="External"/><Relationship Id="rId27" Type="http://schemas.openxmlformats.org/officeDocument/2006/relationships/hyperlink" Target="https://www.pentagonotrustee.com.br/Site/DetalhesEmissor?ativo=22E1056953" TargetMode="External"/><Relationship Id="rId30" Type="http://schemas.openxmlformats.org/officeDocument/2006/relationships/hyperlink" Target="https://www.pentagonotrustee.com.br/Site/DetalhesEmissor?ativo=CRA022006BU" TargetMode="External"/><Relationship Id="rId35" Type="http://schemas.openxmlformats.org/officeDocument/2006/relationships/hyperlink" Target="https://www.oliveiratrust.com.br/investidor/ativo?id=41771" TargetMode="External"/><Relationship Id="rId8" Type="http://schemas.openxmlformats.org/officeDocument/2006/relationships/hyperlink" Target="https://www.pentagonotrustee.com.br/Site/DetalhesEmissor?ativo=CRA022007VM" TargetMode="External"/><Relationship Id="rId3" Type="http://schemas.openxmlformats.org/officeDocument/2006/relationships/hyperlink" Target="https://vortx.com.br/investidor/operacao?operacaoDataId=87729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258430-B870-44A2-9C16-AB19F155409E}">
  <sheetPr codeName="Sheet3">
    <tabColor theme="4" tint="-0.499984740745262"/>
  </sheetPr>
  <dimension ref="A1:U38"/>
  <sheetViews>
    <sheetView showGridLines="0" tabSelected="1" zoomScaleNormal="100" workbookViewId="0">
      <selection activeCell="I16" sqref="I16"/>
    </sheetView>
  </sheetViews>
  <sheetFormatPr defaultRowHeight="15" x14ac:dyDescent="0.25"/>
  <cols>
    <col min="2" max="2" width="2.28515625" customWidth="1"/>
    <col min="3" max="3" width="34.140625" customWidth="1"/>
    <col min="4" max="4" width="8.42578125" customWidth="1"/>
    <col min="5" max="5" width="30.140625" customWidth="1"/>
    <col min="6" max="6" width="11.42578125" bestFit="1" customWidth="1"/>
    <col min="7" max="7" width="27" customWidth="1"/>
    <col min="8" max="8" width="5.85546875" customWidth="1"/>
    <col min="9" max="9" width="4.5703125" customWidth="1"/>
    <col min="14" max="14" width="4.5703125" customWidth="1"/>
    <col min="18" max="18" width="4.5703125" customWidth="1"/>
    <col min="21" max="21" width="3.85546875" customWidth="1"/>
  </cols>
  <sheetData>
    <row r="1" spans="1:21" x14ac:dyDescent="0.25">
      <c r="A1" s="24"/>
      <c r="B1" s="25"/>
      <c r="C1" s="25"/>
      <c r="D1" s="25"/>
      <c r="E1" s="25"/>
      <c r="F1" s="25"/>
      <c r="G1" s="26"/>
      <c r="H1" s="24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6"/>
    </row>
    <row r="2" spans="1:21" x14ac:dyDescent="0.25">
      <c r="A2" s="27"/>
      <c r="C2" s="39"/>
      <c r="D2" s="39"/>
      <c r="E2" s="39"/>
      <c r="F2" s="39"/>
      <c r="G2" s="39"/>
      <c r="H2" s="32"/>
      <c r="U2" s="28"/>
    </row>
    <row r="3" spans="1:21" ht="19.5" x14ac:dyDescent="0.25">
      <c r="A3" s="27"/>
      <c r="C3" s="39"/>
      <c r="D3" s="39"/>
      <c r="E3" s="40" t="s">
        <v>9</v>
      </c>
      <c r="F3" s="39"/>
      <c r="G3" s="39"/>
      <c r="H3" s="32"/>
      <c r="I3" s="17" t="s">
        <v>107</v>
      </c>
      <c r="U3" s="28"/>
    </row>
    <row r="4" spans="1:21" x14ac:dyDescent="0.25">
      <c r="A4" s="27"/>
      <c r="C4" s="39"/>
      <c r="D4" s="39"/>
      <c r="E4" s="39"/>
      <c r="F4" s="39"/>
      <c r="G4" s="39"/>
      <c r="H4" s="32"/>
      <c r="U4" s="28"/>
    </row>
    <row r="5" spans="1:21" ht="14.45" customHeight="1" x14ac:dyDescent="0.25">
      <c r="A5" s="27"/>
      <c r="C5" s="39"/>
      <c r="D5" s="39"/>
      <c r="E5" s="115" t="s">
        <v>10</v>
      </c>
      <c r="F5" s="115"/>
      <c r="G5" s="115"/>
      <c r="H5" s="32"/>
      <c r="I5" s="18" t="s">
        <v>108</v>
      </c>
      <c r="J5" s="19"/>
      <c r="K5" s="19"/>
      <c r="L5" s="19"/>
      <c r="M5" s="19"/>
      <c r="N5" s="84" t="s">
        <v>25</v>
      </c>
      <c r="O5" s="48"/>
      <c r="P5" s="48"/>
      <c r="Q5" s="48"/>
      <c r="R5" s="18" t="s">
        <v>65</v>
      </c>
      <c r="S5" s="48"/>
      <c r="T5" s="48"/>
      <c r="U5" s="33"/>
    </row>
    <row r="6" spans="1:21" x14ac:dyDescent="0.25">
      <c r="A6" s="27"/>
      <c r="C6" s="39"/>
      <c r="D6" s="39"/>
      <c r="E6" s="115"/>
      <c r="F6" s="115"/>
      <c r="G6" s="115"/>
      <c r="H6" s="32"/>
      <c r="I6" s="20" t="s">
        <v>39</v>
      </c>
      <c r="J6" s="21" t="s">
        <v>105</v>
      </c>
      <c r="K6" s="21"/>
      <c r="L6" s="21"/>
      <c r="M6" s="21"/>
      <c r="N6" s="20" t="s">
        <v>49</v>
      </c>
      <c r="O6" s="85" t="s">
        <v>66</v>
      </c>
      <c r="P6" s="86"/>
      <c r="Q6" s="86"/>
      <c r="R6" s="20" t="s">
        <v>74</v>
      </c>
      <c r="S6" s="86" t="s">
        <v>89</v>
      </c>
      <c r="T6" s="86"/>
      <c r="U6" s="34"/>
    </row>
    <row r="7" spans="1:21" x14ac:dyDescent="0.25">
      <c r="A7" s="27"/>
      <c r="C7" s="39"/>
      <c r="D7" s="39"/>
      <c r="E7" s="115"/>
      <c r="F7" s="115"/>
      <c r="G7" s="115"/>
      <c r="H7" s="32"/>
      <c r="I7" s="20" t="s">
        <v>40</v>
      </c>
      <c r="J7" s="21" t="s">
        <v>0</v>
      </c>
      <c r="K7" s="21"/>
      <c r="L7" s="21"/>
      <c r="M7" s="21"/>
      <c r="N7" s="20" t="s">
        <v>50</v>
      </c>
      <c r="O7" s="85" t="s">
        <v>106</v>
      </c>
      <c r="P7" s="86"/>
      <c r="Q7" s="86"/>
      <c r="R7" s="20" t="s">
        <v>75</v>
      </c>
      <c r="S7" s="86" t="s">
        <v>95</v>
      </c>
      <c r="T7" s="86"/>
      <c r="U7" s="34"/>
    </row>
    <row r="8" spans="1:21" x14ac:dyDescent="0.25">
      <c r="A8" s="27"/>
      <c r="C8" s="39"/>
      <c r="D8" s="39"/>
      <c r="E8" s="39"/>
      <c r="F8" s="39"/>
      <c r="G8" s="39"/>
      <c r="H8" s="32"/>
      <c r="I8" s="20" t="s">
        <v>41</v>
      </c>
      <c r="J8" s="21" t="s">
        <v>1</v>
      </c>
      <c r="K8" s="21"/>
      <c r="L8" s="21"/>
      <c r="M8" s="21"/>
      <c r="N8" s="20" t="s">
        <v>51</v>
      </c>
      <c r="O8" s="85" t="s">
        <v>64</v>
      </c>
      <c r="P8" s="86"/>
      <c r="Q8" s="86"/>
      <c r="R8" s="20" t="s">
        <v>76</v>
      </c>
      <c r="S8" s="86" t="s">
        <v>94</v>
      </c>
      <c r="T8" s="86"/>
      <c r="U8" s="34"/>
    </row>
    <row r="9" spans="1:21" ht="19.5" x14ac:dyDescent="0.25">
      <c r="A9" s="27"/>
      <c r="C9" s="89">
        <v>2.2372011950100004</v>
      </c>
      <c r="D9" s="39"/>
      <c r="E9" s="41">
        <v>103.5745178</v>
      </c>
      <c r="F9" s="39"/>
      <c r="G9" s="99">
        <v>61959</v>
      </c>
      <c r="H9" s="32"/>
      <c r="I9" s="20" t="s">
        <v>42</v>
      </c>
      <c r="J9" s="21" t="s">
        <v>2</v>
      </c>
      <c r="K9" s="21"/>
      <c r="L9" s="21"/>
      <c r="M9" s="21"/>
      <c r="N9" s="20" t="s">
        <v>52</v>
      </c>
      <c r="O9" s="85" t="s">
        <v>6</v>
      </c>
      <c r="P9" s="87"/>
      <c r="Q9" s="86"/>
      <c r="R9" s="20" t="s">
        <v>101</v>
      </c>
      <c r="S9" s="86" t="s">
        <v>96</v>
      </c>
      <c r="T9" s="86"/>
      <c r="U9" s="34"/>
    </row>
    <row r="10" spans="1:21" x14ac:dyDescent="0.25">
      <c r="A10" s="27"/>
      <c r="C10" s="42" t="s">
        <v>111</v>
      </c>
      <c r="D10" s="43"/>
      <c r="E10" s="42" t="s">
        <v>0</v>
      </c>
      <c r="F10" s="43"/>
      <c r="G10" s="42" t="s">
        <v>1</v>
      </c>
      <c r="H10" s="32"/>
      <c r="I10" s="20" t="s">
        <v>43</v>
      </c>
      <c r="J10" s="21" t="s">
        <v>91</v>
      </c>
      <c r="K10" s="21"/>
      <c r="L10" s="21"/>
      <c r="M10" s="21"/>
      <c r="N10" s="20" t="s">
        <v>53</v>
      </c>
      <c r="O10" s="85" t="s">
        <v>87</v>
      </c>
      <c r="P10" s="87"/>
      <c r="Q10" s="86"/>
      <c r="R10" s="20"/>
      <c r="S10" s="86"/>
      <c r="T10" s="86"/>
      <c r="U10" s="35"/>
    </row>
    <row r="11" spans="1:21" x14ac:dyDescent="0.25">
      <c r="A11" s="27"/>
      <c r="C11" s="39"/>
      <c r="D11" s="39"/>
      <c r="E11" s="39"/>
      <c r="F11" s="39"/>
      <c r="G11" s="39"/>
      <c r="H11" s="32"/>
      <c r="I11" s="20" t="s">
        <v>44</v>
      </c>
      <c r="J11" s="21" t="s">
        <v>3</v>
      </c>
      <c r="K11" s="21"/>
      <c r="L11" s="21"/>
      <c r="M11" s="21"/>
      <c r="N11" s="20" t="s">
        <v>54</v>
      </c>
      <c r="O11" s="85" t="s">
        <v>88</v>
      </c>
      <c r="P11" s="87"/>
      <c r="Q11" s="86"/>
      <c r="R11" s="88" t="s">
        <v>93</v>
      </c>
      <c r="S11" s="86"/>
      <c r="T11" s="86"/>
      <c r="U11" s="35"/>
    </row>
    <row r="12" spans="1:21" ht="19.5" x14ac:dyDescent="0.25">
      <c r="A12" s="27"/>
      <c r="C12" s="41">
        <v>104.84</v>
      </c>
      <c r="D12" s="39"/>
      <c r="E12" s="51">
        <v>1.05</v>
      </c>
      <c r="F12" s="39"/>
      <c r="G12" s="44">
        <v>4.0276143684210517</v>
      </c>
      <c r="H12" s="32"/>
      <c r="I12" s="20" t="s">
        <v>45</v>
      </c>
      <c r="J12" s="21" t="s">
        <v>4</v>
      </c>
      <c r="K12" s="21"/>
      <c r="L12" s="21"/>
      <c r="M12" s="21"/>
      <c r="N12" s="20" t="s">
        <v>55</v>
      </c>
      <c r="O12" s="85" t="s">
        <v>67</v>
      </c>
      <c r="P12" s="86"/>
      <c r="Q12" s="86"/>
      <c r="R12" s="20" t="s">
        <v>102</v>
      </c>
      <c r="S12" s="86" t="s">
        <v>98</v>
      </c>
      <c r="T12" s="86"/>
      <c r="U12" s="35"/>
    </row>
    <row r="13" spans="1:21" x14ac:dyDescent="0.25">
      <c r="A13" s="27"/>
      <c r="C13" s="42" t="s">
        <v>2</v>
      </c>
      <c r="D13" s="39"/>
      <c r="E13" s="42" t="s">
        <v>115</v>
      </c>
      <c r="F13" s="43"/>
      <c r="G13" s="45" t="s">
        <v>3</v>
      </c>
      <c r="H13" s="32"/>
      <c r="I13" s="20" t="s">
        <v>46</v>
      </c>
      <c r="J13" s="21" t="s">
        <v>104</v>
      </c>
      <c r="K13" s="21"/>
      <c r="L13" s="21"/>
      <c r="M13" s="21"/>
      <c r="N13" s="20" t="s">
        <v>56</v>
      </c>
      <c r="O13" s="85" t="s">
        <v>68</v>
      </c>
      <c r="P13" s="86"/>
      <c r="Q13" s="86"/>
      <c r="R13" s="20" t="s">
        <v>103</v>
      </c>
      <c r="S13" s="86" t="s">
        <v>77</v>
      </c>
      <c r="T13" s="86"/>
      <c r="U13" s="35"/>
    </row>
    <row r="14" spans="1:21" x14ac:dyDescent="0.25">
      <c r="A14" s="27"/>
      <c r="C14" s="39"/>
      <c r="D14" s="39"/>
      <c r="E14" s="39"/>
      <c r="F14" s="39"/>
      <c r="G14" s="39"/>
      <c r="H14" s="32"/>
      <c r="I14" s="20" t="s">
        <v>47</v>
      </c>
      <c r="J14" s="21" t="s">
        <v>5</v>
      </c>
      <c r="K14" s="21"/>
      <c r="L14" s="21"/>
      <c r="M14" s="21"/>
      <c r="N14" s="20" t="s">
        <v>57</v>
      </c>
      <c r="O14" s="85" t="s">
        <v>69</v>
      </c>
      <c r="P14" s="86"/>
      <c r="Q14" s="86"/>
      <c r="R14" s="20" t="s">
        <v>155</v>
      </c>
      <c r="S14" s="86" t="s">
        <v>99</v>
      </c>
      <c r="T14" s="86"/>
      <c r="U14" s="35"/>
    </row>
    <row r="15" spans="1:21" ht="25.5" x14ac:dyDescent="0.35">
      <c r="A15" s="27"/>
      <c r="C15" s="103">
        <v>0.96199999999999997</v>
      </c>
      <c r="D15" s="39"/>
      <c r="E15" s="46">
        <v>1.2E-2</v>
      </c>
      <c r="F15" s="39"/>
      <c r="G15" s="47">
        <v>44487</v>
      </c>
      <c r="H15" s="32"/>
      <c r="I15" s="20"/>
      <c r="J15" s="21"/>
      <c r="K15" s="21"/>
      <c r="L15" s="21"/>
      <c r="M15" s="21"/>
      <c r="N15" s="20" t="s">
        <v>58</v>
      </c>
      <c r="O15" s="85" t="s">
        <v>36</v>
      </c>
      <c r="P15" s="87"/>
      <c r="Q15" s="86"/>
      <c r="R15" s="20"/>
      <c r="S15" s="86"/>
      <c r="U15" s="28"/>
    </row>
    <row r="16" spans="1:21" ht="23.45" customHeight="1" x14ac:dyDescent="0.25">
      <c r="A16" s="27"/>
      <c r="C16" s="116" t="s">
        <v>209</v>
      </c>
      <c r="D16" s="39"/>
      <c r="E16" s="48" t="s">
        <v>112</v>
      </c>
      <c r="F16" s="39"/>
      <c r="G16" s="48" t="s">
        <v>5</v>
      </c>
      <c r="H16" s="32"/>
      <c r="I16" s="23" t="s">
        <v>82</v>
      </c>
      <c r="J16" s="21"/>
      <c r="K16" s="21"/>
      <c r="L16" s="16"/>
      <c r="M16" s="21"/>
      <c r="N16" s="20" t="s">
        <v>59</v>
      </c>
      <c r="O16" s="85" t="s">
        <v>62</v>
      </c>
      <c r="P16" s="87"/>
      <c r="Q16" s="86"/>
      <c r="R16" s="20"/>
      <c r="U16" s="28"/>
    </row>
    <row r="17" spans="1:21" ht="23.45" customHeight="1" x14ac:dyDescent="0.25">
      <c r="A17" s="27"/>
      <c r="C17" s="116"/>
      <c r="D17" s="39"/>
      <c r="E17" s="42" t="s">
        <v>11</v>
      </c>
      <c r="F17" s="39"/>
      <c r="G17" s="39"/>
      <c r="H17" s="32"/>
      <c r="I17" s="20" t="s">
        <v>48</v>
      </c>
      <c r="J17" s="21" t="s">
        <v>90</v>
      </c>
      <c r="K17" s="21"/>
      <c r="L17" s="16"/>
      <c r="M17" s="21"/>
      <c r="N17" s="20" t="s">
        <v>60</v>
      </c>
      <c r="O17" s="85" t="s">
        <v>81</v>
      </c>
      <c r="Q17" s="86"/>
      <c r="S17" s="86"/>
      <c r="U17" s="28"/>
    </row>
    <row r="18" spans="1:21" ht="14.45" customHeight="1" x14ac:dyDescent="0.25">
      <c r="A18" s="27"/>
      <c r="C18" s="50"/>
      <c r="H18" s="27"/>
      <c r="I18" s="16"/>
      <c r="J18" s="16"/>
      <c r="K18" s="16"/>
      <c r="L18" s="16"/>
      <c r="M18" s="21"/>
      <c r="N18" s="20" t="s">
        <v>61</v>
      </c>
      <c r="O18" s="85" t="s">
        <v>92</v>
      </c>
      <c r="P18" s="85"/>
      <c r="Q18" s="87"/>
      <c r="U18" s="34"/>
    </row>
    <row r="19" spans="1:21" x14ac:dyDescent="0.25">
      <c r="A19" s="27"/>
      <c r="C19" s="50"/>
      <c r="E19" s="52" t="s">
        <v>113</v>
      </c>
      <c r="F19" s="53">
        <v>45351</v>
      </c>
      <c r="H19" s="27"/>
      <c r="I19" s="22"/>
      <c r="J19" s="22"/>
      <c r="K19" s="22"/>
      <c r="L19" s="22"/>
      <c r="M19" s="22"/>
      <c r="N19" s="20" t="s">
        <v>70</v>
      </c>
      <c r="O19" s="85" t="s">
        <v>97</v>
      </c>
      <c r="P19" s="85"/>
      <c r="Q19" s="87"/>
      <c r="R19" s="87"/>
      <c r="S19" s="87"/>
      <c r="T19" s="87"/>
      <c r="U19" s="35"/>
    </row>
    <row r="20" spans="1:21" x14ac:dyDescent="0.25">
      <c r="A20" s="27"/>
      <c r="H20" s="27"/>
      <c r="I20" s="22"/>
      <c r="J20" s="22"/>
      <c r="K20" s="22"/>
      <c r="L20" s="22"/>
      <c r="M20" s="22"/>
      <c r="N20" s="20" t="s">
        <v>71</v>
      </c>
      <c r="O20" s="85" t="s">
        <v>109</v>
      </c>
      <c r="P20" s="85"/>
      <c r="Q20" s="87"/>
      <c r="R20" s="87"/>
      <c r="S20" s="87"/>
      <c r="T20" s="87"/>
      <c r="U20" s="35"/>
    </row>
    <row r="21" spans="1:21" x14ac:dyDescent="0.25">
      <c r="A21" s="27"/>
      <c r="H21" s="27"/>
      <c r="I21" s="22"/>
      <c r="J21" s="22"/>
      <c r="K21" s="22"/>
      <c r="L21" s="22"/>
      <c r="M21" s="22"/>
      <c r="N21" s="20" t="s">
        <v>72</v>
      </c>
      <c r="O21" s="85" t="s">
        <v>110</v>
      </c>
      <c r="P21" s="85"/>
      <c r="R21" s="87"/>
      <c r="S21" s="87"/>
      <c r="T21" s="87"/>
      <c r="U21" s="35"/>
    </row>
    <row r="22" spans="1:21" x14ac:dyDescent="0.25">
      <c r="A22" s="27"/>
      <c r="H22" s="27"/>
      <c r="I22" s="22"/>
      <c r="J22" s="22"/>
      <c r="K22" s="22"/>
      <c r="L22" s="22"/>
      <c r="M22" s="22"/>
      <c r="N22" s="20" t="s">
        <v>73</v>
      </c>
      <c r="O22" s="85" t="s">
        <v>156</v>
      </c>
      <c r="P22" s="20"/>
      <c r="R22" s="87"/>
      <c r="S22" s="87"/>
      <c r="T22" s="87"/>
      <c r="U22" s="35"/>
    </row>
    <row r="23" spans="1:21" x14ac:dyDescent="0.25">
      <c r="A23" s="29"/>
      <c r="B23" s="30"/>
      <c r="C23" s="30"/>
      <c r="D23" s="30"/>
      <c r="E23" s="30"/>
      <c r="F23" s="30"/>
      <c r="G23" s="31"/>
      <c r="H23" s="30"/>
      <c r="I23" s="30"/>
      <c r="J23" s="30"/>
      <c r="K23" s="30"/>
      <c r="L23" s="30"/>
      <c r="M23" s="30"/>
      <c r="N23" s="104"/>
      <c r="O23" s="105"/>
      <c r="P23" s="105"/>
      <c r="Q23" s="106"/>
      <c r="R23" s="30"/>
      <c r="S23" s="30"/>
      <c r="T23" s="30"/>
      <c r="U23" s="31"/>
    </row>
    <row r="27" spans="1:21" x14ac:dyDescent="0.25">
      <c r="C27" s="110"/>
    </row>
    <row r="28" spans="1:21" x14ac:dyDescent="0.25">
      <c r="C28" s="110"/>
    </row>
    <row r="29" spans="1:21" x14ac:dyDescent="0.25">
      <c r="C29" s="110"/>
    </row>
    <row r="38" spans="12:12" x14ac:dyDescent="0.25">
      <c r="L38" s="36"/>
    </row>
  </sheetData>
  <mergeCells count="2">
    <mergeCell ref="E5:G7"/>
    <mergeCell ref="C16:C17"/>
  </mergeCells>
  <pageMargins left="0.7" right="0.7" top="0.75" bottom="0.75" header="0.3" footer="0.3"/>
  <pageSetup paperSize="9" orientation="portrait" r:id="rId1"/>
  <headerFooter>
    <oddFooter>&amp;L&amp;1#&amp;"Calibri"&amp;9&amp;K000000Corporativo | Interno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BAD564-BBB3-43D8-BBB1-8761528613F9}">
  <sheetPr codeName="Sheet5">
    <tabColor theme="4" tint="-0.499984740745262"/>
  </sheetPr>
  <dimension ref="C9:BQ25"/>
  <sheetViews>
    <sheetView showGridLines="0" topLeftCell="B1" zoomScale="115" zoomScaleNormal="115" workbookViewId="0">
      <selection activeCell="C11" sqref="C11"/>
    </sheetView>
  </sheetViews>
  <sheetFormatPr defaultRowHeight="15" outlineLevelCol="1" x14ac:dyDescent="0.25"/>
  <cols>
    <col min="2" max="2" width="2.28515625" customWidth="1"/>
    <col min="3" max="3" width="21.7109375" customWidth="1"/>
    <col min="4" max="5" width="0" hidden="1" customWidth="1" outlineLevel="1"/>
    <col min="6" max="15" width="0" hidden="1" customWidth="1" outlineLevel="1" collapsed="1"/>
    <col min="16" max="16" width="0" hidden="1" customWidth="1" outlineLevel="1"/>
    <col min="17" max="17" width="0" hidden="1" customWidth="1" outlineLevel="1" collapsed="1"/>
    <col min="18" max="19" width="9.140625" hidden="1" customWidth="1" outlineLevel="1" collapsed="1"/>
    <col min="20" max="20" width="9.140625" hidden="1" customWidth="1" outlineLevel="1"/>
    <col min="21" max="21" width="9.140625" customWidth="1" collapsed="1"/>
    <col min="30" max="30" width="11.85546875" bestFit="1" customWidth="1"/>
  </cols>
  <sheetData>
    <row r="9" spans="3:69" x14ac:dyDescent="0.25">
      <c r="C9" s="10" t="s">
        <v>37</v>
      </c>
    </row>
    <row r="10" spans="3:69" ht="9.9499999999999993" customHeight="1" x14ac:dyDescent="0.25"/>
    <row r="11" spans="3:69" ht="19.5" customHeight="1" x14ac:dyDescent="0.25">
      <c r="C11" s="11" t="s">
        <v>13</v>
      </c>
      <c r="D11" s="78">
        <v>44500</v>
      </c>
      <c r="E11" s="78">
        <v>44530</v>
      </c>
      <c r="F11" s="78">
        <v>44561</v>
      </c>
      <c r="G11" s="78">
        <v>44591</v>
      </c>
      <c r="H11" s="78">
        <v>44620</v>
      </c>
      <c r="I11" s="78">
        <v>44651</v>
      </c>
      <c r="J11" s="78">
        <v>44681</v>
      </c>
      <c r="K11" s="78">
        <v>44712</v>
      </c>
      <c r="L11" s="78">
        <v>44742</v>
      </c>
      <c r="M11" s="78">
        <v>44773</v>
      </c>
      <c r="N11" s="78">
        <v>44804</v>
      </c>
      <c r="O11" s="78">
        <v>44834</v>
      </c>
      <c r="P11" s="78">
        <v>44865</v>
      </c>
      <c r="Q11" s="78">
        <v>44895</v>
      </c>
      <c r="R11" s="78">
        <v>44925</v>
      </c>
      <c r="S11" s="78">
        <v>44956</v>
      </c>
      <c r="T11" s="78">
        <v>44985</v>
      </c>
      <c r="U11" s="78">
        <v>45016</v>
      </c>
      <c r="V11" s="78">
        <v>45017</v>
      </c>
      <c r="W11" s="78">
        <v>45047</v>
      </c>
      <c r="X11" s="78">
        <v>45078</v>
      </c>
      <c r="Y11" s="78">
        <v>45108</v>
      </c>
      <c r="Z11" s="78">
        <v>45139</v>
      </c>
      <c r="AA11" s="78">
        <v>45170</v>
      </c>
      <c r="AB11" s="78">
        <v>45200</v>
      </c>
      <c r="AC11" s="78">
        <v>45231</v>
      </c>
      <c r="AD11" s="78">
        <v>45261</v>
      </c>
      <c r="AE11" s="78">
        <v>45292</v>
      </c>
      <c r="AF11" s="78">
        <v>45323</v>
      </c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</row>
    <row r="12" spans="3:69" x14ac:dyDescent="0.25">
      <c r="C12" s="66" t="s">
        <v>120</v>
      </c>
      <c r="D12" s="74">
        <v>0</v>
      </c>
      <c r="E12" s="74">
        <v>0</v>
      </c>
      <c r="F12" s="74">
        <v>3.3</v>
      </c>
      <c r="G12" s="74">
        <v>5.2</v>
      </c>
      <c r="H12" s="74">
        <v>6</v>
      </c>
      <c r="I12" s="74">
        <v>7.3</v>
      </c>
      <c r="J12" s="74">
        <v>6.4</v>
      </c>
      <c r="K12" s="74">
        <v>7.7</v>
      </c>
      <c r="L12" s="74">
        <v>8.5</v>
      </c>
      <c r="M12" s="74">
        <v>8.9</v>
      </c>
      <c r="N12" s="74">
        <v>11.6</v>
      </c>
      <c r="O12" s="74">
        <v>12.6</v>
      </c>
      <c r="P12" s="74">
        <v>11.8</v>
      </c>
      <c r="Q12" s="74">
        <v>11.8</v>
      </c>
      <c r="R12" s="74">
        <v>13.5</v>
      </c>
      <c r="S12" s="74">
        <v>14.3</v>
      </c>
      <c r="T12" s="74">
        <v>12.1</v>
      </c>
      <c r="U12" s="74">
        <v>18.5</v>
      </c>
      <c r="V12" s="74">
        <v>14.7</v>
      </c>
      <c r="W12" s="74">
        <v>20.7</v>
      </c>
      <c r="X12" s="74">
        <v>20.8</v>
      </c>
      <c r="Y12" s="74">
        <v>18</v>
      </c>
      <c r="Z12" s="74">
        <v>19.899999999999999</v>
      </c>
      <c r="AA12" s="74">
        <v>18.557258880000003</v>
      </c>
      <c r="AB12" s="74">
        <v>20.100000000000001</v>
      </c>
      <c r="AC12" s="74">
        <v>19.7</v>
      </c>
      <c r="AD12" s="74">
        <v>22</v>
      </c>
      <c r="AE12" s="74">
        <v>26</v>
      </c>
      <c r="AF12" s="74">
        <v>22.5</v>
      </c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</row>
    <row r="13" spans="3:69" x14ac:dyDescent="0.25">
      <c r="C13" s="98" t="s">
        <v>215</v>
      </c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>
        <v>0</v>
      </c>
      <c r="P13" s="74">
        <v>0</v>
      </c>
      <c r="Q13" s="74">
        <v>0</v>
      </c>
      <c r="R13" s="74">
        <v>0</v>
      </c>
      <c r="S13" s="74">
        <v>0</v>
      </c>
      <c r="T13" s="74">
        <v>0</v>
      </c>
      <c r="U13" s="74">
        <v>0</v>
      </c>
      <c r="V13" s="74">
        <v>0</v>
      </c>
      <c r="W13" s="74">
        <v>0</v>
      </c>
      <c r="X13" s="74">
        <v>0</v>
      </c>
      <c r="Y13" s="74">
        <v>0</v>
      </c>
      <c r="Z13" s="74">
        <v>0</v>
      </c>
      <c r="AA13" s="74">
        <v>0</v>
      </c>
      <c r="AB13" s="74">
        <v>0</v>
      </c>
      <c r="AC13" s="74">
        <v>0</v>
      </c>
      <c r="AD13" s="74">
        <v>0</v>
      </c>
      <c r="AE13" s="74">
        <v>0</v>
      </c>
      <c r="AF13" s="74">
        <v>0</v>
      </c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</row>
    <row r="14" spans="3:69" x14ac:dyDescent="0.25">
      <c r="C14" s="66" t="s">
        <v>192</v>
      </c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>
        <v>0</v>
      </c>
      <c r="O14" s="74">
        <v>0</v>
      </c>
      <c r="P14" s="74">
        <v>0</v>
      </c>
      <c r="Q14" s="74">
        <v>0</v>
      </c>
      <c r="R14" s="74">
        <v>0.2</v>
      </c>
      <c r="S14" s="74">
        <v>1.3</v>
      </c>
      <c r="T14" s="74">
        <v>4.0999999999999996</v>
      </c>
      <c r="U14" s="74">
        <v>3.7</v>
      </c>
      <c r="V14" s="74">
        <v>2.4</v>
      </c>
      <c r="W14" s="74">
        <v>0.4</v>
      </c>
      <c r="X14" s="74">
        <v>0</v>
      </c>
      <c r="Y14" s="74">
        <v>1.7</v>
      </c>
      <c r="Z14" s="74">
        <v>6.4</v>
      </c>
      <c r="AA14" s="74">
        <v>6.0661755800000003</v>
      </c>
      <c r="AB14" s="74">
        <v>5.2</v>
      </c>
      <c r="AC14" s="74">
        <v>3.9</v>
      </c>
      <c r="AD14" s="74">
        <v>2.7</v>
      </c>
      <c r="AE14" s="74">
        <v>2</v>
      </c>
      <c r="AF14" s="74">
        <v>0.6</v>
      </c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</row>
    <row r="15" spans="3:69" x14ac:dyDescent="0.25">
      <c r="C15" s="66" t="s">
        <v>14</v>
      </c>
      <c r="D15" s="74">
        <v>0.2</v>
      </c>
      <c r="E15" s="74">
        <v>1.2</v>
      </c>
      <c r="F15" s="74">
        <v>0.2</v>
      </c>
      <c r="G15" s="74">
        <v>0.4</v>
      </c>
      <c r="H15" s="74">
        <v>0.1</v>
      </c>
      <c r="I15" s="74">
        <v>0.1</v>
      </c>
      <c r="J15" s="74">
        <v>0.1</v>
      </c>
      <c r="K15" s="74">
        <v>0.2</v>
      </c>
      <c r="L15" s="74">
        <v>1</v>
      </c>
      <c r="M15" s="74">
        <v>1.8</v>
      </c>
      <c r="N15" s="74">
        <v>1.2</v>
      </c>
      <c r="O15" s="74">
        <v>0.2</v>
      </c>
      <c r="P15" s="74">
        <v>0.3</v>
      </c>
      <c r="Q15" s="74">
        <v>0.3</v>
      </c>
      <c r="R15" s="74">
        <v>1</v>
      </c>
      <c r="S15" s="74">
        <v>2.9</v>
      </c>
      <c r="T15" s="74">
        <v>0.4</v>
      </c>
      <c r="U15" s="74">
        <v>0.2</v>
      </c>
      <c r="V15" s="74">
        <v>0.2</v>
      </c>
      <c r="W15" s="74">
        <v>0.6</v>
      </c>
      <c r="X15" s="74">
        <v>0.5</v>
      </c>
      <c r="Y15" s="74">
        <v>1.3</v>
      </c>
      <c r="Z15" s="74">
        <v>1.2</v>
      </c>
      <c r="AA15" s="74">
        <v>0.32057493999999997</v>
      </c>
      <c r="AB15" s="74">
        <v>0.5</v>
      </c>
      <c r="AC15" s="74">
        <v>0.7</v>
      </c>
      <c r="AD15" s="74">
        <v>0.3</v>
      </c>
      <c r="AE15" s="74">
        <v>0.3</v>
      </c>
      <c r="AF15" s="74">
        <v>0.7</v>
      </c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</row>
    <row r="16" spans="3:69" x14ac:dyDescent="0.25">
      <c r="C16" s="98" t="s">
        <v>193</v>
      </c>
      <c r="D16" s="74">
        <v>-0.1</v>
      </c>
      <c r="E16" s="74">
        <v>-0.2</v>
      </c>
      <c r="F16" s="74">
        <v>-0.4</v>
      </c>
      <c r="G16" s="74">
        <v>-0.5</v>
      </c>
      <c r="H16" s="74">
        <v>-0.5</v>
      </c>
      <c r="I16" s="74">
        <v>-0.6</v>
      </c>
      <c r="J16" s="74">
        <v>-0.5</v>
      </c>
      <c r="K16" s="74">
        <v>-0.6</v>
      </c>
      <c r="L16" s="74">
        <v>-0.8</v>
      </c>
      <c r="M16" s="74">
        <v>-0.9</v>
      </c>
      <c r="N16" s="74">
        <v>-1</v>
      </c>
      <c r="O16" s="74">
        <v>-0.9</v>
      </c>
      <c r="P16" s="74">
        <v>-0.9</v>
      </c>
      <c r="Q16" s="74">
        <v>-0.9</v>
      </c>
      <c r="R16" s="74">
        <v>-1.1000000000000001</v>
      </c>
      <c r="S16" s="74">
        <v>-1.5</v>
      </c>
      <c r="T16" s="74">
        <v>-1.3</v>
      </c>
      <c r="U16" s="74">
        <v>-1.7</v>
      </c>
      <c r="V16" s="74">
        <v>-1.4</v>
      </c>
      <c r="W16" s="74">
        <v>-1.7</v>
      </c>
      <c r="X16" s="74">
        <v>-1.6</v>
      </c>
      <c r="Y16" s="74">
        <v>-1.8</v>
      </c>
      <c r="Z16" s="74">
        <v>-2.7</v>
      </c>
      <c r="AA16" s="74">
        <v>-2.4425358699999999</v>
      </c>
      <c r="AB16" s="74">
        <v>-2.4</v>
      </c>
      <c r="AC16" s="74">
        <v>-2.2999999999999998</v>
      </c>
      <c r="AD16" s="74">
        <v>-2.2999999999999998</v>
      </c>
      <c r="AE16" s="74">
        <v>-2.6</v>
      </c>
      <c r="AF16" s="74">
        <v>-2.1</v>
      </c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</row>
    <row r="17" spans="3:69" x14ac:dyDescent="0.25">
      <c r="C17" s="67" t="s">
        <v>15</v>
      </c>
      <c r="D17" s="75">
        <v>0</v>
      </c>
      <c r="E17" s="75">
        <v>0</v>
      </c>
      <c r="F17" s="75">
        <v>0</v>
      </c>
      <c r="G17" s="75">
        <v>0.4</v>
      </c>
      <c r="H17" s="75">
        <v>0</v>
      </c>
      <c r="I17" s="75">
        <v>0</v>
      </c>
      <c r="J17" s="75">
        <v>0</v>
      </c>
      <c r="K17" s="75">
        <v>0</v>
      </c>
      <c r="L17" s="75">
        <v>0</v>
      </c>
      <c r="M17" s="75">
        <v>0</v>
      </c>
      <c r="N17" s="75">
        <v>0.4</v>
      </c>
      <c r="O17" s="75">
        <v>0</v>
      </c>
      <c r="P17" s="75">
        <v>0</v>
      </c>
      <c r="Q17" s="75">
        <v>0</v>
      </c>
      <c r="R17" s="75">
        <v>0</v>
      </c>
      <c r="S17" s="75">
        <v>0</v>
      </c>
      <c r="T17" s="75">
        <v>0</v>
      </c>
      <c r="U17" s="75">
        <v>0</v>
      </c>
      <c r="V17" s="75">
        <v>0</v>
      </c>
      <c r="W17" s="75">
        <v>0.5</v>
      </c>
      <c r="X17" s="75">
        <v>0</v>
      </c>
      <c r="Y17" s="75">
        <v>0</v>
      </c>
      <c r="Z17" s="75">
        <v>0</v>
      </c>
      <c r="AA17" s="75">
        <v>0.68283377000000001</v>
      </c>
      <c r="AB17" s="75">
        <v>0</v>
      </c>
      <c r="AC17" s="75">
        <v>0</v>
      </c>
      <c r="AD17" s="75">
        <v>0</v>
      </c>
      <c r="AE17" s="75">
        <v>0</v>
      </c>
      <c r="AF17" s="75">
        <v>0</v>
      </c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</row>
    <row r="18" spans="3:69" x14ac:dyDescent="0.25">
      <c r="C18" s="68" t="s">
        <v>16</v>
      </c>
      <c r="D18" s="76">
        <v>0.2</v>
      </c>
      <c r="E18" s="76">
        <v>1</v>
      </c>
      <c r="F18" s="76">
        <v>3.1</v>
      </c>
      <c r="G18" s="76">
        <v>5.6</v>
      </c>
      <c r="H18" s="76">
        <v>5.5</v>
      </c>
      <c r="I18" s="76">
        <v>6.8</v>
      </c>
      <c r="J18" s="76">
        <v>6</v>
      </c>
      <c r="K18" s="76">
        <v>7.3</v>
      </c>
      <c r="L18" s="76">
        <v>8.6999999999999993</v>
      </c>
      <c r="M18" s="76">
        <v>9.8000000000000007</v>
      </c>
      <c r="N18" s="76">
        <v>12.3</v>
      </c>
      <c r="O18" s="76">
        <v>11.9</v>
      </c>
      <c r="P18" s="76">
        <v>11.3</v>
      </c>
      <c r="Q18" s="76">
        <v>11.2</v>
      </c>
      <c r="R18" s="76">
        <v>13.6</v>
      </c>
      <c r="S18" s="76">
        <v>17</v>
      </c>
      <c r="T18" s="76">
        <v>15.3</v>
      </c>
      <c r="U18" s="76">
        <v>20.7</v>
      </c>
      <c r="V18" s="76">
        <v>16</v>
      </c>
      <c r="W18" s="76">
        <v>20.5</v>
      </c>
      <c r="X18" s="76">
        <v>19.7</v>
      </c>
      <c r="Y18" s="76">
        <v>19.100000000000001</v>
      </c>
      <c r="Z18" s="76">
        <v>24.9</v>
      </c>
      <c r="AA18" s="76">
        <v>23.184307300000004</v>
      </c>
      <c r="AB18" s="76">
        <v>23.4</v>
      </c>
      <c r="AC18" s="76">
        <v>21.9</v>
      </c>
      <c r="AD18" s="76">
        <v>22.7</v>
      </c>
      <c r="AE18" s="76">
        <v>25.8</v>
      </c>
      <c r="AF18" s="76">
        <v>21.6</v>
      </c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</row>
    <row r="19" spans="3:69" x14ac:dyDescent="0.25">
      <c r="C19" s="69" t="s">
        <v>17</v>
      </c>
      <c r="D19" s="77">
        <v>0</v>
      </c>
      <c r="E19" s="77">
        <v>0.8</v>
      </c>
      <c r="F19" s="77">
        <v>3.3</v>
      </c>
      <c r="G19" s="77">
        <v>5.5</v>
      </c>
      <c r="H19" s="77">
        <v>5.5</v>
      </c>
      <c r="I19" s="77">
        <v>6.7</v>
      </c>
      <c r="J19" s="77">
        <v>6</v>
      </c>
      <c r="K19" s="77">
        <v>7.3</v>
      </c>
      <c r="L19" s="77">
        <v>8.8000000000000007</v>
      </c>
      <c r="M19" s="77">
        <v>9.8000000000000007</v>
      </c>
      <c r="N19" s="77">
        <v>11.8</v>
      </c>
      <c r="O19" s="77">
        <v>11.3</v>
      </c>
      <c r="P19" s="77">
        <v>11.7</v>
      </c>
      <c r="Q19" s="77">
        <v>11.3</v>
      </c>
      <c r="R19" s="77">
        <v>13.5</v>
      </c>
      <c r="S19" s="77">
        <v>17.399999999999999</v>
      </c>
      <c r="T19" s="77">
        <v>15.2</v>
      </c>
      <c r="U19" s="77">
        <v>19.7</v>
      </c>
      <c r="V19" s="77">
        <v>15.9</v>
      </c>
      <c r="W19" s="77">
        <v>19.7</v>
      </c>
      <c r="X19" s="77">
        <v>19.3</v>
      </c>
      <c r="Y19" s="77">
        <v>19</v>
      </c>
      <c r="Z19" s="77">
        <v>25.9</v>
      </c>
      <c r="AA19" s="77">
        <v>23.759910900000001</v>
      </c>
      <c r="AB19" s="77">
        <v>23.8</v>
      </c>
      <c r="AC19" s="77">
        <v>21.8</v>
      </c>
      <c r="AD19" s="77">
        <v>22.7</v>
      </c>
      <c r="AE19" s="77">
        <v>24.8</v>
      </c>
      <c r="AF19" s="77">
        <v>22.6</v>
      </c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</row>
    <row r="20" spans="3:69" ht="23.25" x14ac:dyDescent="0.25">
      <c r="C20" s="66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</row>
    <row r="21" spans="3:69" x14ac:dyDescent="0.25">
      <c r="C21" s="70" t="s">
        <v>18</v>
      </c>
      <c r="D21" s="72">
        <v>0.11</v>
      </c>
      <c r="E21" s="72">
        <v>0.39</v>
      </c>
      <c r="F21" s="72">
        <v>0.71</v>
      </c>
      <c r="G21" s="72">
        <v>1.0900000000000001</v>
      </c>
      <c r="H21" s="72">
        <v>1.08</v>
      </c>
      <c r="I21" s="72">
        <v>1.33</v>
      </c>
      <c r="J21" s="72">
        <v>1.18</v>
      </c>
      <c r="K21" s="72">
        <v>1.42</v>
      </c>
      <c r="L21" s="72">
        <v>1.08</v>
      </c>
      <c r="M21" s="72">
        <v>1.21</v>
      </c>
      <c r="N21" s="72">
        <v>1.51</v>
      </c>
      <c r="O21" s="72">
        <v>1.46</v>
      </c>
      <c r="P21" s="72">
        <v>1.39</v>
      </c>
      <c r="Q21" s="72">
        <v>1.38</v>
      </c>
      <c r="R21" s="72">
        <v>1.41</v>
      </c>
      <c r="S21" s="72">
        <v>1.2</v>
      </c>
      <c r="T21" s="72">
        <v>1.08</v>
      </c>
      <c r="U21" s="72">
        <v>1.46</v>
      </c>
      <c r="V21" s="72">
        <v>1.1299999999999999</v>
      </c>
      <c r="W21" s="72">
        <v>1.45</v>
      </c>
      <c r="X21" s="72">
        <v>1.27</v>
      </c>
      <c r="Y21" s="72">
        <v>0.94</v>
      </c>
      <c r="Z21" s="72">
        <v>1.1499999999999999</v>
      </c>
      <c r="AA21" s="72">
        <v>1.0733515852536302</v>
      </c>
      <c r="AB21" s="72">
        <v>1.08</v>
      </c>
      <c r="AC21" s="72">
        <v>1.01</v>
      </c>
      <c r="AD21" s="72">
        <v>1.05</v>
      </c>
      <c r="AE21" s="72">
        <v>1.19</v>
      </c>
      <c r="AF21" s="72">
        <v>1</v>
      </c>
      <c r="AG21" s="64"/>
      <c r="AH21" s="64"/>
      <c r="AI21" s="64"/>
      <c r="AJ21" s="64"/>
      <c r="AK21" s="64"/>
      <c r="AL21" s="64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</row>
    <row r="22" spans="3:69" x14ac:dyDescent="0.25">
      <c r="C22" s="1" t="s">
        <v>168</v>
      </c>
      <c r="D22" s="73">
        <v>0</v>
      </c>
      <c r="E22" s="73">
        <v>0.32</v>
      </c>
      <c r="F22" s="73">
        <v>0.76</v>
      </c>
      <c r="G22" s="73">
        <v>1.0900000000000001</v>
      </c>
      <c r="H22" s="73">
        <v>1.0900000000000001</v>
      </c>
      <c r="I22" s="73">
        <v>1.32</v>
      </c>
      <c r="J22" s="93">
        <v>1.17</v>
      </c>
      <c r="K22" s="93">
        <v>1.44</v>
      </c>
      <c r="L22" s="93">
        <v>1.25</v>
      </c>
      <c r="M22" s="93">
        <v>1.21</v>
      </c>
      <c r="N22" s="93">
        <v>1.46</v>
      </c>
      <c r="O22" s="93">
        <v>1.4</v>
      </c>
      <c r="P22" s="93">
        <v>1.45</v>
      </c>
      <c r="Q22" s="93">
        <v>1.4</v>
      </c>
      <c r="R22" s="93">
        <v>1.4</v>
      </c>
      <c r="S22" s="93">
        <v>1.3</v>
      </c>
      <c r="T22" s="93">
        <v>1.08</v>
      </c>
      <c r="U22" s="93">
        <v>1.4</v>
      </c>
      <c r="V22" s="93">
        <v>1.1299999999999999</v>
      </c>
      <c r="W22" s="93">
        <v>1.4</v>
      </c>
      <c r="X22" s="93" t="s">
        <v>181</v>
      </c>
      <c r="Y22" s="93" t="s">
        <v>182</v>
      </c>
      <c r="Z22" s="93">
        <v>1.2</v>
      </c>
      <c r="AA22" s="93">
        <v>1.1000000000000001</v>
      </c>
      <c r="AB22" s="93">
        <v>1.1000000000000001</v>
      </c>
      <c r="AC22" s="93">
        <v>1.01</v>
      </c>
      <c r="AD22" s="93">
        <v>1.05</v>
      </c>
      <c r="AE22" s="93">
        <v>1.1499999999999999</v>
      </c>
      <c r="AF22" s="93">
        <v>1.05</v>
      </c>
      <c r="AG22" s="64"/>
      <c r="AH22" s="64"/>
      <c r="AI22" s="64"/>
      <c r="AJ22" s="64"/>
      <c r="AK22" s="64"/>
      <c r="AL22" s="64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</row>
    <row r="23" spans="3:69" x14ac:dyDescent="0.25">
      <c r="C23" s="95" t="s">
        <v>183</v>
      </c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64"/>
      <c r="O23" s="64"/>
      <c r="P23" s="64"/>
      <c r="Q23" s="64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</row>
    <row r="24" spans="3:69" x14ac:dyDescent="0.25">
      <c r="C24" s="83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</row>
    <row r="25" spans="3:69" x14ac:dyDescent="0.25"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</row>
  </sheetData>
  <phoneticPr fontId="13" type="noConversion"/>
  <pageMargins left="0.7" right="0.7" top="0.75" bottom="0.75" header="0.3" footer="0.3"/>
  <pageSetup paperSize="9" orientation="portrait" r:id="rId1"/>
  <headerFooter>
    <oddFooter>&amp;L&amp;1#&amp;"Calibri"&amp;9&amp;K000000Corporativo | Interno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21B761-9E39-47BA-B1E0-412BA46D2587}">
  <sheetPr>
    <tabColor theme="4" tint="-0.499984740745262"/>
  </sheetPr>
  <dimension ref="C1:V162"/>
  <sheetViews>
    <sheetView showGridLines="0" topLeftCell="A9" zoomScale="85" zoomScaleNormal="85" workbookViewId="0">
      <selection activeCell="C11" sqref="C11"/>
    </sheetView>
  </sheetViews>
  <sheetFormatPr defaultColWidth="9.140625" defaultRowHeight="20.25" customHeight="1" x14ac:dyDescent="0.25"/>
  <cols>
    <col min="2" max="2" width="2.28515625" customWidth="1"/>
    <col min="3" max="3" width="4.42578125" customWidth="1"/>
    <col min="4" max="4" width="6" customWidth="1"/>
    <col min="5" max="5" width="12.140625" customWidth="1"/>
    <col min="6" max="6" width="20.85546875" customWidth="1"/>
    <col min="7" max="7" width="9.85546875" bestFit="1" customWidth="1"/>
    <col min="8" max="8" width="10.7109375" customWidth="1"/>
    <col min="9" max="9" width="9" customWidth="1"/>
    <col min="10" max="10" width="8.28515625" customWidth="1"/>
    <col min="11" max="11" width="12.140625" customWidth="1"/>
    <col min="12" max="12" width="11.7109375" customWidth="1"/>
    <col min="13" max="13" width="8.42578125" customWidth="1"/>
    <col min="14" max="14" width="13.42578125" customWidth="1"/>
    <col min="15" max="15" width="9.5703125" customWidth="1"/>
    <col min="16" max="16" width="32.140625" bestFit="1" customWidth="1"/>
    <col min="17" max="17" width="9.85546875" customWidth="1"/>
    <col min="18" max="19" width="12.140625" customWidth="1"/>
    <col min="20" max="20" width="10.5703125" customWidth="1"/>
    <col min="21" max="21" width="65" style="107" bestFit="1" customWidth="1"/>
  </cols>
  <sheetData>
    <row r="1" spans="3:22" ht="15" x14ac:dyDescent="0.25"/>
    <row r="2" spans="3:22" ht="15" x14ac:dyDescent="0.25"/>
    <row r="3" spans="3:22" ht="15" x14ac:dyDescent="0.25"/>
    <row r="4" spans="3:22" ht="15" x14ac:dyDescent="0.25"/>
    <row r="5" spans="3:22" ht="15" x14ac:dyDescent="0.25"/>
    <row r="6" spans="3:22" ht="15" x14ac:dyDescent="0.25"/>
    <row r="7" spans="3:22" ht="15" x14ac:dyDescent="0.25"/>
    <row r="8" spans="3:22" ht="15" x14ac:dyDescent="0.25"/>
    <row r="9" spans="3:22" ht="15" x14ac:dyDescent="0.25">
      <c r="C9" s="10" t="s">
        <v>25</v>
      </c>
    </row>
    <row r="10" spans="3:22" ht="9.9499999999999993" customHeight="1" x14ac:dyDescent="0.25"/>
    <row r="11" spans="3:22" ht="24.75" customHeight="1" x14ac:dyDescent="0.25">
      <c r="C11" s="62" t="s">
        <v>32</v>
      </c>
      <c r="D11" s="63" t="s">
        <v>26</v>
      </c>
      <c r="E11" s="63" t="s">
        <v>27</v>
      </c>
      <c r="F11" s="63" t="s">
        <v>31</v>
      </c>
      <c r="G11" s="63" t="s">
        <v>28</v>
      </c>
      <c r="H11" s="63" t="s">
        <v>29</v>
      </c>
      <c r="I11" s="63" t="s">
        <v>83</v>
      </c>
      <c r="J11" s="63" t="s">
        <v>84</v>
      </c>
      <c r="K11" s="65" t="s">
        <v>117</v>
      </c>
      <c r="L11" s="65" t="s">
        <v>118</v>
      </c>
      <c r="M11" s="63" t="s">
        <v>30</v>
      </c>
      <c r="N11" s="63" t="s">
        <v>85</v>
      </c>
      <c r="O11" s="63" t="s">
        <v>36</v>
      </c>
      <c r="P11" s="63" t="s">
        <v>63</v>
      </c>
      <c r="Q11" s="63" t="s">
        <v>35</v>
      </c>
      <c r="R11" s="63" t="s">
        <v>122</v>
      </c>
      <c r="S11" s="63" t="s">
        <v>114</v>
      </c>
      <c r="T11" s="63" t="s">
        <v>86</v>
      </c>
      <c r="U11" s="63" t="s">
        <v>222</v>
      </c>
    </row>
    <row r="12" spans="3:22" s="92" customFormat="1" ht="20.100000000000001" customHeight="1" x14ac:dyDescent="0.25">
      <c r="C12" s="8">
        <v>1</v>
      </c>
      <c r="D12" s="9" t="s">
        <v>119</v>
      </c>
      <c r="E12" s="101" t="s">
        <v>243</v>
      </c>
      <c r="F12" s="94" t="s">
        <v>231</v>
      </c>
      <c r="G12" s="114" t="s">
        <v>296</v>
      </c>
      <c r="H12" s="8" t="s">
        <v>127</v>
      </c>
      <c r="I12" s="100">
        <v>0.05</v>
      </c>
      <c r="J12" s="100">
        <v>4.9999999999969999E-2</v>
      </c>
      <c r="K12" s="102">
        <v>98.86286923747555</v>
      </c>
      <c r="L12" s="102">
        <v>98.861108420000008</v>
      </c>
      <c r="M12" s="100">
        <v>4.4190238765479541E-2</v>
      </c>
      <c r="N12" s="15" t="s">
        <v>195</v>
      </c>
      <c r="O12" s="111">
        <v>0</v>
      </c>
      <c r="P12" s="15" t="s">
        <v>244</v>
      </c>
      <c r="Q12" s="15" t="s">
        <v>179</v>
      </c>
      <c r="R12" s="15">
        <v>1.5317460317460319</v>
      </c>
      <c r="S12" s="79">
        <v>1.812928823365983</v>
      </c>
      <c r="T12" s="80">
        <v>46619</v>
      </c>
      <c r="U12" s="113" t="s">
        <v>245</v>
      </c>
      <c r="V12" s="112"/>
    </row>
    <row r="13" spans="3:22" s="92" customFormat="1" ht="20.100000000000001" customHeight="1" x14ac:dyDescent="0.25">
      <c r="C13" s="8">
        <v>2</v>
      </c>
      <c r="D13" s="9" t="s">
        <v>119</v>
      </c>
      <c r="E13" s="101" t="s">
        <v>125</v>
      </c>
      <c r="F13" s="94" t="s">
        <v>126</v>
      </c>
      <c r="G13" s="8" t="s">
        <v>216</v>
      </c>
      <c r="H13" s="8" t="s">
        <v>127</v>
      </c>
      <c r="I13" s="100">
        <v>4.5499999999999999E-2</v>
      </c>
      <c r="J13" s="100">
        <v>4.5569494769060005E-2</v>
      </c>
      <c r="K13" s="102">
        <v>98.339494915300165</v>
      </c>
      <c r="L13" s="102">
        <v>97.067166310000005</v>
      </c>
      <c r="M13" s="100">
        <v>4.3388358921733927E-2</v>
      </c>
      <c r="N13" s="15" t="s">
        <v>272</v>
      </c>
      <c r="O13" s="111">
        <v>0.75</v>
      </c>
      <c r="P13" s="15" t="s">
        <v>128</v>
      </c>
      <c r="Q13" s="15" t="s">
        <v>129</v>
      </c>
      <c r="R13" s="15">
        <v>2.0595238095238093</v>
      </c>
      <c r="S13" s="79">
        <v>2.5654046720896133</v>
      </c>
      <c r="T13" s="80">
        <v>47091</v>
      </c>
      <c r="U13" s="113" t="s">
        <v>242</v>
      </c>
    </row>
    <row r="14" spans="3:22" s="92" customFormat="1" ht="20.100000000000001" customHeight="1" x14ac:dyDescent="0.25">
      <c r="C14" s="8">
        <v>3</v>
      </c>
      <c r="D14" s="9" t="s">
        <v>119</v>
      </c>
      <c r="E14" s="101" t="s">
        <v>130</v>
      </c>
      <c r="F14" s="94" t="s">
        <v>131</v>
      </c>
      <c r="G14" s="8" t="s">
        <v>132</v>
      </c>
      <c r="H14" s="8" t="s">
        <v>127</v>
      </c>
      <c r="I14" s="100">
        <v>7.0000000000000007E-2</v>
      </c>
      <c r="J14" s="100">
        <v>4.0449626145739999E-2</v>
      </c>
      <c r="K14" s="102">
        <v>90.620180998819023</v>
      </c>
      <c r="L14" s="102">
        <v>93.156513200000006</v>
      </c>
      <c r="M14" s="100">
        <v>4.1640323749746064E-2</v>
      </c>
      <c r="N14" s="15" t="s">
        <v>195</v>
      </c>
      <c r="O14" s="111">
        <v>0.65</v>
      </c>
      <c r="P14" s="15" t="s">
        <v>205</v>
      </c>
      <c r="Q14" s="15" t="s">
        <v>133</v>
      </c>
      <c r="R14" s="15">
        <v>1.5793650793650793</v>
      </c>
      <c r="S14" s="79">
        <v>1.8862002961895354</v>
      </c>
      <c r="T14" s="80">
        <v>46749</v>
      </c>
      <c r="U14" s="113" t="s">
        <v>234</v>
      </c>
    </row>
    <row r="15" spans="3:22" s="92" customFormat="1" ht="20.100000000000001" customHeight="1" x14ac:dyDescent="0.25">
      <c r="C15" s="8">
        <v>4</v>
      </c>
      <c r="D15" s="9" t="s">
        <v>119</v>
      </c>
      <c r="E15" s="101" t="s">
        <v>134</v>
      </c>
      <c r="F15" s="94" t="s">
        <v>131</v>
      </c>
      <c r="G15" s="8" t="s">
        <v>132</v>
      </c>
      <c r="H15" s="8" t="s">
        <v>127</v>
      </c>
      <c r="I15" s="100">
        <v>7.0000000000000007E-2</v>
      </c>
      <c r="J15" s="100">
        <v>4.0449626142720005E-2</v>
      </c>
      <c r="K15" s="102">
        <v>90.620180998818981</v>
      </c>
      <c r="L15" s="102">
        <v>93.156513200000006</v>
      </c>
      <c r="M15" s="100">
        <v>4.1640323749746064E-2</v>
      </c>
      <c r="N15" s="15" t="s">
        <v>195</v>
      </c>
      <c r="O15" s="111">
        <v>0</v>
      </c>
      <c r="P15" s="15" t="s">
        <v>205</v>
      </c>
      <c r="Q15" s="15" t="s">
        <v>133</v>
      </c>
      <c r="R15" s="15">
        <v>1.5793650793650793</v>
      </c>
      <c r="S15" s="79">
        <v>1.8862002961895346</v>
      </c>
      <c r="T15" s="80">
        <v>46749</v>
      </c>
      <c r="U15" s="113" t="s">
        <v>235</v>
      </c>
    </row>
    <row r="16" spans="3:22" s="92" customFormat="1" ht="20.100000000000001" customHeight="1" x14ac:dyDescent="0.25">
      <c r="C16" s="8">
        <v>5</v>
      </c>
      <c r="D16" s="9" t="s">
        <v>119</v>
      </c>
      <c r="E16" s="101" t="s">
        <v>170</v>
      </c>
      <c r="F16" s="94" t="s">
        <v>174</v>
      </c>
      <c r="G16" s="8" t="s">
        <v>216</v>
      </c>
      <c r="H16" s="8" t="s">
        <v>127</v>
      </c>
      <c r="I16" s="100">
        <v>4.8000000000000001E-2</v>
      </c>
      <c r="J16" s="100">
        <v>4.2500103762540001E-2</v>
      </c>
      <c r="K16" s="102">
        <v>88.816672969780896</v>
      </c>
      <c r="L16" s="102">
        <v>88.815078229999997</v>
      </c>
      <c r="M16" s="100">
        <v>3.9699732035013771E-2</v>
      </c>
      <c r="N16" s="15" t="s">
        <v>273</v>
      </c>
      <c r="O16" s="111">
        <v>0.9</v>
      </c>
      <c r="P16" s="15" t="s">
        <v>204</v>
      </c>
      <c r="Q16" s="15" t="s">
        <v>178</v>
      </c>
      <c r="R16" s="15">
        <v>1.4484126984126984</v>
      </c>
      <c r="S16" s="79">
        <v>1.6793269301546354</v>
      </c>
      <c r="T16" s="80">
        <v>46511</v>
      </c>
      <c r="U16" s="113" t="s">
        <v>246</v>
      </c>
    </row>
    <row r="17" spans="3:21" s="92" customFormat="1" ht="20.100000000000001" customHeight="1" x14ac:dyDescent="0.25">
      <c r="C17" s="8">
        <v>6</v>
      </c>
      <c r="D17" s="9" t="s">
        <v>119</v>
      </c>
      <c r="E17" s="101" t="s">
        <v>223</v>
      </c>
      <c r="F17" s="94" t="s">
        <v>224</v>
      </c>
      <c r="G17" s="8" t="s">
        <v>216</v>
      </c>
      <c r="H17" s="8" t="s">
        <v>127</v>
      </c>
      <c r="I17" s="100">
        <v>3.5000000000000003E-2</v>
      </c>
      <c r="J17" s="100">
        <v>3.499999999997E-2</v>
      </c>
      <c r="K17" s="102">
        <v>70.671378000000004</v>
      </c>
      <c r="L17" s="102">
        <v>70.671378000000004</v>
      </c>
      <c r="M17" s="100">
        <v>3.1589622224725791E-2</v>
      </c>
      <c r="N17" s="15" t="s">
        <v>225</v>
      </c>
      <c r="O17" s="111">
        <v>0</v>
      </c>
      <c r="P17" s="15" t="s">
        <v>226</v>
      </c>
      <c r="Q17" s="15" t="s">
        <v>274</v>
      </c>
      <c r="R17" s="15">
        <v>2.1865079365079363</v>
      </c>
      <c r="S17" s="79">
        <v>2.6805259491772393</v>
      </c>
      <c r="T17" s="80">
        <v>47206</v>
      </c>
      <c r="U17" s="113" t="s">
        <v>275</v>
      </c>
    </row>
    <row r="18" spans="3:21" s="92" customFormat="1" ht="20.25" customHeight="1" x14ac:dyDescent="0.25">
      <c r="C18" s="8">
        <v>7</v>
      </c>
      <c r="D18" s="9" t="s">
        <v>119</v>
      </c>
      <c r="E18" s="101" t="s">
        <v>140</v>
      </c>
      <c r="F18" s="94" t="s">
        <v>136</v>
      </c>
      <c r="G18" s="8" t="s">
        <v>137</v>
      </c>
      <c r="H18" s="8" t="s">
        <v>127</v>
      </c>
      <c r="I18" s="100">
        <v>5.2499999999999998E-2</v>
      </c>
      <c r="J18" s="100">
        <v>5.2486952639619992E-2</v>
      </c>
      <c r="K18" s="102">
        <v>67.603789401348152</v>
      </c>
      <c r="L18" s="102">
        <v>66.876672710000008</v>
      </c>
      <c r="M18" s="100">
        <v>2.9893414934622175E-2</v>
      </c>
      <c r="N18" s="15" t="s">
        <v>273</v>
      </c>
      <c r="O18" s="111">
        <v>0</v>
      </c>
      <c r="P18" s="15" t="s">
        <v>138</v>
      </c>
      <c r="Q18" s="15" t="s">
        <v>139</v>
      </c>
      <c r="R18" s="15">
        <v>1.5119047619047619</v>
      </c>
      <c r="S18" s="79">
        <v>1.6865079365079365</v>
      </c>
      <c r="T18" s="80">
        <v>45965</v>
      </c>
      <c r="U18" s="113" t="s">
        <v>249</v>
      </c>
    </row>
    <row r="19" spans="3:21" s="92" customFormat="1" ht="20.25" customHeight="1" x14ac:dyDescent="0.25">
      <c r="C19" s="8">
        <v>8</v>
      </c>
      <c r="D19" s="9" t="s">
        <v>119</v>
      </c>
      <c r="E19" s="101" t="s">
        <v>141</v>
      </c>
      <c r="F19" s="94" t="s">
        <v>136</v>
      </c>
      <c r="G19" s="8" t="s">
        <v>137</v>
      </c>
      <c r="H19" s="8" t="s">
        <v>127</v>
      </c>
      <c r="I19" s="100">
        <v>5.2499999999999998E-2</v>
      </c>
      <c r="J19" s="100">
        <v>5.2486952639620006E-2</v>
      </c>
      <c r="K19" s="102">
        <v>67.603789401348152</v>
      </c>
      <c r="L19" s="102">
        <v>66.876672709999994</v>
      </c>
      <c r="M19" s="100">
        <v>2.9893414934622168E-2</v>
      </c>
      <c r="N19" s="15" t="s">
        <v>273</v>
      </c>
      <c r="O19" s="111">
        <v>0</v>
      </c>
      <c r="P19" s="15" t="s">
        <v>138</v>
      </c>
      <c r="Q19" s="15" t="s">
        <v>139</v>
      </c>
      <c r="R19" s="15">
        <v>1.5119047619047619</v>
      </c>
      <c r="S19" s="79">
        <v>1.6865079365079365</v>
      </c>
      <c r="T19" s="80">
        <v>45965</v>
      </c>
      <c r="U19" s="113" t="s">
        <v>248</v>
      </c>
    </row>
    <row r="20" spans="3:21" ht="20.25" customHeight="1" x14ac:dyDescent="0.25">
      <c r="C20" s="8">
        <v>9</v>
      </c>
      <c r="D20" s="9" t="s">
        <v>119</v>
      </c>
      <c r="E20" s="101" t="s">
        <v>135</v>
      </c>
      <c r="F20" s="94" t="s">
        <v>136</v>
      </c>
      <c r="G20" s="8" t="s">
        <v>137</v>
      </c>
      <c r="H20" s="8" t="s">
        <v>127</v>
      </c>
      <c r="I20" s="100">
        <v>5.2499999999999998E-2</v>
      </c>
      <c r="J20" s="100">
        <v>5.2486952639620006E-2</v>
      </c>
      <c r="K20" s="102">
        <v>67.603789401348152</v>
      </c>
      <c r="L20" s="102">
        <v>66.876672709999994</v>
      </c>
      <c r="M20" s="100">
        <v>2.9893414934622168E-2</v>
      </c>
      <c r="N20" s="15" t="s">
        <v>273</v>
      </c>
      <c r="O20" s="111">
        <v>0</v>
      </c>
      <c r="P20" s="15" t="s">
        <v>138</v>
      </c>
      <c r="Q20" s="15" t="s">
        <v>139</v>
      </c>
      <c r="R20" s="15">
        <v>1.5119047619047619</v>
      </c>
      <c r="S20" s="79">
        <v>1.6865079365079365</v>
      </c>
      <c r="T20" s="80">
        <v>45965</v>
      </c>
      <c r="U20" s="113" t="s">
        <v>247</v>
      </c>
    </row>
    <row r="21" spans="3:21" ht="20.25" customHeight="1" x14ac:dyDescent="0.25">
      <c r="C21" s="8">
        <v>10</v>
      </c>
      <c r="D21" s="9" t="s">
        <v>119</v>
      </c>
      <c r="E21" s="101" t="s">
        <v>250</v>
      </c>
      <c r="F21" s="94" t="s">
        <v>251</v>
      </c>
      <c r="G21" s="8" t="s">
        <v>177</v>
      </c>
      <c r="H21" s="8" t="s">
        <v>127</v>
      </c>
      <c r="I21" s="100">
        <v>4.3700000000000003E-2</v>
      </c>
      <c r="J21" s="100">
        <v>4.3726051743769999E-2</v>
      </c>
      <c r="K21" s="102">
        <v>61.579826576231149</v>
      </c>
      <c r="L21" s="102">
        <v>61.147202849999999</v>
      </c>
      <c r="M21" s="100">
        <v>2.7332381125074089E-2</v>
      </c>
      <c r="N21" s="15" t="s">
        <v>144</v>
      </c>
      <c r="O21" s="111">
        <v>0</v>
      </c>
      <c r="P21" s="15" t="s">
        <v>206</v>
      </c>
      <c r="Q21" s="15" t="s">
        <v>293</v>
      </c>
      <c r="R21" s="15">
        <v>2.6825396825396823</v>
      </c>
      <c r="S21" s="79">
        <v>3.5192459343924538</v>
      </c>
      <c r="T21" s="80">
        <v>47469</v>
      </c>
      <c r="U21" s="113" t="s">
        <v>276</v>
      </c>
    </row>
    <row r="22" spans="3:21" ht="20.25" customHeight="1" x14ac:dyDescent="0.25">
      <c r="C22" s="8">
        <v>11</v>
      </c>
      <c r="D22" s="9" t="s">
        <v>119</v>
      </c>
      <c r="E22" s="101" t="s">
        <v>171</v>
      </c>
      <c r="F22" s="94" t="s">
        <v>175</v>
      </c>
      <c r="G22" s="8" t="s">
        <v>177</v>
      </c>
      <c r="H22" s="8" t="s">
        <v>127</v>
      </c>
      <c r="I22" s="100">
        <v>4.2782999999999995E-2</v>
      </c>
      <c r="J22" s="100">
        <v>4.2748022235510004E-2</v>
      </c>
      <c r="K22" s="102">
        <v>58.770227523207396</v>
      </c>
      <c r="L22" s="102">
        <v>58.457591380000004</v>
      </c>
      <c r="M22" s="100">
        <v>2.6130143208210641E-2</v>
      </c>
      <c r="N22" s="15" t="s">
        <v>187</v>
      </c>
      <c r="O22" s="111">
        <v>0.75</v>
      </c>
      <c r="P22" s="15" t="s">
        <v>206</v>
      </c>
      <c r="Q22" s="15" t="s">
        <v>179</v>
      </c>
      <c r="R22" s="15">
        <v>2.003968253968254</v>
      </c>
      <c r="S22" s="79">
        <v>2.5317306453017987</v>
      </c>
      <c r="T22" s="80">
        <v>46871</v>
      </c>
      <c r="U22" s="113" t="s">
        <v>252</v>
      </c>
    </row>
    <row r="23" spans="3:21" ht="20.25" customHeight="1" x14ac:dyDescent="0.25">
      <c r="C23" s="8">
        <v>12</v>
      </c>
      <c r="D23" s="9" t="s">
        <v>119</v>
      </c>
      <c r="E23" s="101" t="s">
        <v>184</v>
      </c>
      <c r="F23" s="94" t="s">
        <v>185</v>
      </c>
      <c r="G23" s="8" t="s">
        <v>137</v>
      </c>
      <c r="H23" s="8" t="s">
        <v>127</v>
      </c>
      <c r="I23" s="100">
        <v>2.3900000000000001E-2</v>
      </c>
      <c r="J23" s="100">
        <v>1.6050999999999999E-2</v>
      </c>
      <c r="K23" s="102">
        <v>52.52165962269661</v>
      </c>
      <c r="L23" s="102">
        <v>52.583328760000001</v>
      </c>
      <c r="M23" s="100">
        <v>2.3504388026040171E-2</v>
      </c>
      <c r="N23" s="15" t="s">
        <v>187</v>
      </c>
      <c r="O23" s="111">
        <v>0</v>
      </c>
      <c r="P23" s="111">
        <v>0</v>
      </c>
      <c r="Q23" s="111">
        <v>0</v>
      </c>
      <c r="R23" s="15">
        <v>2.6150793650793651</v>
      </c>
      <c r="S23" s="79">
        <v>3.0527831309936944</v>
      </c>
      <c r="T23" s="80">
        <v>46860</v>
      </c>
      <c r="U23" s="113" t="s">
        <v>277</v>
      </c>
    </row>
    <row r="24" spans="3:21" ht="20.25" customHeight="1" x14ac:dyDescent="0.25">
      <c r="C24" s="8">
        <v>13</v>
      </c>
      <c r="D24" s="9" t="s">
        <v>119</v>
      </c>
      <c r="E24" s="101" t="s">
        <v>148</v>
      </c>
      <c r="F24" s="94" t="s">
        <v>146</v>
      </c>
      <c r="G24" s="8" t="s">
        <v>137</v>
      </c>
      <c r="H24" s="8" t="s">
        <v>127</v>
      </c>
      <c r="I24" s="100">
        <v>5.800000000000001E-2</v>
      </c>
      <c r="J24" s="100">
        <v>5.5100029172969994E-2</v>
      </c>
      <c r="K24" s="102">
        <v>52.413378254695523</v>
      </c>
      <c r="L24" s="102">
        <v>52.402806840000004</v>
      </c>
      <c r="M24" s="100">
        <v>2.3423695963461711E-2</v>
      </c>
      <c r="N24" s="15" t="s">
        <v>195</v>
      </c>
      <c r="O24" s="111">
        <v>0.6</v>
      </c>
      <c r="P24" s="15" t="s">
        <v>207</v>
      </c>
      <c r="Q24" s="15" t="s">
        <v>147</v>
      </c>
      <c r="R24" s="15">
        <v>2.1706349206349205</v>
      </c>
      <c r="S24" s="79">
        <v>2.8405312247363028</v>
      </c>
      <c r="T24" s="80">
        <v>47091</v>
      </c>
      <c r="U24" s="113" t="s">
        <v>254</v>
      </c>
    </row>
    <row r="25" spans="3:21" ht="20.25" customHeight="1" x14ac:dyDescent="0.25">
      <c r="C25" s="8">
        <v>14</v>
      </c>
      <c r="D25" s="9" t="s">
        <v>119</v>
      </c>
      <c r="E25" s="101" t="s">
        <v>149</v>
      </c>
      <c r="F25" s="94" t="s">
        <v>146</v>
      </c>
      <c r="G25" s="8" t="s">
        <v>137</v>
      </c>
      <c r="H25" s="8" t="s">
        <v>127</v>
      </c>
      <c r="I25" s="100">
        <v>5.800000000000001E-2</v>
      </c>
      <c r="J25" s="100">
        <v>5.500387842670211E-2</v>
      </c>
      <c r="K25" s="102">
        <v>51.561470700120424</v>
      </c>
      <c r="L25" s="102">
        <v>51.561282219999995</v>
      </c>
      <c r="M25" s="100">
        <v>2.304754021850643E-2</v>
      </c>
      <c r="N25" s="15" t="s">
        <v>195</v>
      </c>
      <c r="O25" s="111">
        <v>0.6</v>
      </c>
      <c r="P25" s="15" t="s">
        <v>207</v>
      </c>
      <c r="Q25" s="15" t="s">
        <v>147</v>
      </c>
      <c r="R25" s="15">
        <v>2.1706349206349205</v>
      </c>
      <c r="S25" s="79">
        <v>2.8405312247363028</v>
      </c>
      <c r="T25" s="80">
        <v>47091</v>
      </c>
      <c r="U25" s="113" t="s">
        <v>256</v>
      </c>
    </row>
    <row r="26" spans="3:21" ht="20.25" customHeight="1" x14ac:dyDescent="0.25">
      <c r="C26" s="8">
        <v>15</v>
      </c>
      <c r="D26" s="9" t="s">
        <v>119</v>
      </c>
      <c r="E26" s="101" t="s">
        <v>145</v>
      </c>
      <c r="F26" s="94" t="s">
        <v>146</v>
      </c>
      <c r="G26" s="8" t="s">
        <v>137</v>
      </c>
      <c r="H26" s="8" t="s">
        <v>127</v>
      </c>
      <c r="I26" s="100">
        <v>5.800000000000001E-2</v>
      </c>
      <c r="J26" s="100">
        <v>5.8102139174900008E-2</v>
      </c>
      <c r="K26" s="102">
        <v>51.292324082603571</v>
      </c>
      <c r="L26" s="102">
        <v>50.966683279999998</v>
      </c>
      <c r="M26" s="100">
        <v>2.2781758562319929E-2</v>
      </c>
      <c r="N26" s="15" t="s">
        <v>195</v>
      </c>
      <c r="O26" s="111">
        <v>0.6</v>
      </c>
      <c r="P26" s="15" t="s">
        <v>207</v>
      </c>
      <c r="Q26" s="15" t="s">
        <v>147</v>
      </c>
      <c r="R26" s="15">
        <v>2.1666666666666665</v>
      </c>
      <c r="S26" s="79">
        <v>2.8405312247363028</v>
      </c>
      <c r="T26" s="80">
        <v>47091</v>
      </c>
      <c r="U26" s="113" t="s">
        <v>253</v>
      </c>
    </row>
    <row r="27" spans="3:21" ht="20.25" customHeight="1" x14ac:dyDescent="0.25">
      <c r="C27" s="8">
        <v>16</v>
      </c>
      <c r="D27" s="9" t="s">
        <v>119</v>
      </c>
      <c r="E27" s="101" t="s">
        <v>219</v>
      </c>
      <c r="F27" s="94" t="s">
        <v>220</v>
      </c>
      <c r="G27" s="8" t="s">
        <v>216</v>
      </c>
      <c r="H27" s="8" t="s">
        <v>127</v>
      </c>
      <c r="I27" s="100">
        <v>2.69E-2</v>
      </c>
      <c r="J27" s="100">
        <v>2.2123217198141799E-2</v>
      </c>
      <c r="K27" s="102">
        <v>51.250656376654121</v>
      </c>
      <c r="L27" s="102">
        <v>50.299793569999999</v>
      </c>
      <c r="M27" s="100">
        <v>2.248366342676934E-2</v>
      </c>
      <c r="N27" s="15" t="s">
        <v>195</v>
      </c>
      <c r="O27" s="111">
        <v>0</v>
      </c>
      <c r="P27" s="15" t="s">
        <v>257</v>
      </c>
      <c r="Q27" s="15" t="s">
        <v>221</v>
      </c>
      <c r="R27" s="15">
        <v>4.6150793650793647</v>
      </c>
      <c r="S27" s="79">
        <v>6.4248052691671775</v>
      </c>
      <c r="T27" s="80">
        <v>47896</v>
      </c>
      <c r="U27" s="113" t="s">
        <v>278</v>
      </c>
    </row>
    <row r="28" spans="3:21" ht="20.25" customHeight="1" x14ac:dyDescent="0.25">
      <c r="C28" s="8">
        <v>17</v>
      </c>
      <c r="D28" s="9" t="s">
        <v>119</v>
      </c>
      <c r="E28" s="101" t="s">
        <v>142</v>
      </c>
      <c r="F28" s="94" t="s">
        <v>143</v>
      </c>
      <c r="G28" s="8" t="s">
        <v>137</v>
      </c>
      <c r="H28" s="8" t="s">
        <v>127</v>
      </c>
      <c r="I28" s="100">
        <v>5.7740850000000003E-2</v>
      </c>
      <c r="J28" s="100">
        <v>5.5400694886019994E-2</v>
      </c>
      <c r="K28" s="102">
        <v>50.017888370358207</v>
      </c>
      <c r="L28" s="102">
        <v>50.205651430000003</v>
      </c>
      <c r="M28" s="100">
        <v>2.244158253458655E-2</v>
      </c>
      <c r="N28" s="15" t="s">
        <v>144</v>
      </c>
      <c r="O28" s="111">
        <v>0</v>
      </c>
      <c r="P28" s="15" t="s">
        <v>123</v>
      </c>
      <c r="Q28" s="15" t="s">
        <v>124</v>
      </c>
      <c r="R28" s="15">
        <v>1.8968253968253967</v>
      </c>
      <c r="S28" s="79">
        <v>2.3567943426467068</v>
      </c>
      <c r="T28" s="80">
        <v>47042</v>
      </c>
      <c r="U28" s="113" t="s">
        <v>236</v>
      </c>
    </row>
    <row r="29" spans="3:21" ht="20.25" customHeight="1" x14ac:dyDescent="0.25">
      <c r="C29" s="8">
        <v>18</v>
      </c>
      <c r="D29" s="9" t="s">
        <v>119</v>
      </c>
      <c r="E29" s="101" t="s">
        <v>150</v>
      </c>
      <c r="F29" s="94" t="s">
        <v>146</v>
      </c>
      <c r="G29" s="8" t="s">
        <v>137</v>
      </c>
      <c r="H29" s="8" t="s">
        <v>127</v>
      </c>
      <c r="I29" s="100">
        <v>5.800000000000001E-2</v>
      </c>
      <c r="J29" s="100">
        <v>5.8098580534780002E-2</v>
      </c>
      <c r="K29" s="102">
        <v>50.343679772747059</v>
      </c>
      <c r="L29" s="102">
        <v>50.024426420000005</v>
      </c>
      <c r="M29" s="100">
        <v>2.2360576195590696E-2</v>
      </c>
      <c r="N29" s="15" t="s">
        <v>195</v>
      </c>
      <c r="O29" s="111">
        <v>0.6</v>
      </c>
      <c r="P29" s="15" t="s">
        <v>207</v>
      </c>
      <c r="Q29" s="15" t="s">
        <v>147</v>
      </c>
      <c r="R29" s="15">
        <v>2.1666666666666665</v>
      </c>
      <c r="S29" s="79">
        <v>2.8405312247363028</v>
      </c>
      <c r="T29" s="80">
        <v>47091</v>
      </c>
      <c r="U29" s="113" t="s">
        <v>255</v>
      </c>
    </row>
    <row r="30" spans="3:21" ht="20.25" customHeight="1" x14ac:dyDescent="0.25">
      <c r="C30" s="8">
        <v>19</v>
      </c>
      <c r="D30" s="9" t="s">
        <v>119</v>
      </c>
      <c r="E30" s="101" t="s">
        <v>258</v>
      </c>
      <c r="F30" s="94" t="s">
        <v>259</v>
      </c>
      <c r="G30" s="114" t="s">
        <v>296</v>
      </c>
      <c r="H30" s="8" t="s">
        <v>127</v>
      </c>
      <c r="I30" s="100">
        <v>4.4999999999999998E-2</v>
      </c>
      <c r="J30" s="100">
        <v>4.4966345309670003E-2</v>
      </c>
      <c r="K30" s="102">
        <v>50.028764454809469</v>
      </c>
      <c r="L30" s="102">
        <v>49.657211520000004</v>
      </c>
      <c r="M30" s="100">
        <v>2.2196433648854302E-2</v>
      </c>
      <c r="N30" s="15" t="s">
        <v>260</v>
      </c>
      <c r="O30" s="111">
        <v>0</v>
      </c>
      <c r="P30" s="15" t="s">
        <v>294</v>
      </c>
      <c r="Q30" s="15" t="s">
        <v>221</v>
      </c>
      <c r="R30" s="15">
        <v>1.5634920634920635</v>
      </c>
      <c r="S30" s="79">
        <v>1.772643055738234</v>
      </c>
      <c r="T30" s="80">
        <v>46386</v>
      </c>
      <c r="U30" s="113" t="s">
        <v>245</v>
      </c>
    </row>
    <row r="31" spans="3:21" ht="20.25" customHeight="1" x14ac:dyDescent="0.25">
      <c r="C31" s="8">
        <v>20</v>
      </c>
      <c r="D31" s="9" t="s">
        <v>119</v>
      </c>
      <c r="E31" s="101" t="s">
        <v>210</v>
      </c>
      <c r="F31" s="94" t="s">
        <v>211</v>
      </c>
      <c r="G31" s="8" t="s">
        <v>177</v>
      </c>
      <c r="H31" s="8" t="s">
        <v>127</v>
      </c>
      <c r="I31" s="100">
        <v>0.05</v>
      </c>
      <c r="J31" s="100">
        <v>5.0612646563489995E-2</v>
      </c>
      <c r="K31" s="102">
        <v>45.778437424652843</v>
      </c>
      <c r="L31" s="102">
        <v>45.753625710000001</v>
      </c>
      <c r="M31" s="100">
        <v>2.0451557511591206E-2</v>
      </c>
      <c r="N31" s="15" t="s">
        <v>195</v>
      </c>
      <c r="O31" s="15" t="s">
        <v>12</v>
      </c>
      <c r="P31" s="15" t="s">
        <v>213</v>
      </c>
      <c r="Q31" s="15" t="s">
        <v>214</v>
      </c>
      <c r="R31" s="15">
        <v>0.9285714285714286</v>
      </c>
      <c r="S31" s="79">
        <v>1.0487128766704741</v>
      </c>
      <c r="T31" s="80">
        <v>46171</v>
      </c>
      <c r="U31" s="113" t="s">
        <v>237</v>
      </c>
    </row>
    <row r="32" spans="3:21" ht="20.25" customHeight="1" x14ac:dyDescent="0.25">
      <c r="C32" s="8">
        <v>21</v>
      </c>
      <c r="D32" s="9" t="s">
        <v>119</v>
      </c>
      <c r="E32" s="101" t="s">
        <v>151</v>
      </c>
      <c r="F32" s="94" t="s">
        <v>152</v>
      </c>
      <c r="G32" s="8" t="s">
        <v>216</v>
      </c>
      <c r="H32" s="8" t="s">
        <v>127</v>
      </c>
      <c r="I32" s="100">
        <v>5.6600000000000004E-2</v>
      </c>
      <c r="J32" s="100">
        <v>5.6018452790415306E-2</v>
      </c>
      <c r="K32" s="102">
        <v>17.918972034183486</v>
      </c>
      <c r="L32" s="102">
        <v>17.679921950000001</v>
      </c>
      <c r="M32" s="100">
        <v>7.9028040936620393E-3</v>
      </c>
      <c r="N32" s="15" t="s">
        <v>279</v>
      </c>
      <c r="O32" s="111">
        <v>0</v>
      </c>
      <c r="P32" s="15" t="s">
        <v>153</v>
      </c>
      <c r="Q32" s="15" t="s">
        <v>154</v>
      </c>
      <c r="R32" s="15">
        <v>2.3452380952380953</v>
      </c>
      <c r="S32" s="79">
        <v>2.8293650793650795</v>
      </c>
      <c r="T32" s="80">
        <v>46386</v>
      </c>
      <c r="U32" s="113" t="s">
        <v>280</v>
      </c>
    </row>
    <row r="33" spans="3:21" ht="20.25" customHeight="1" x14ac:dyDescent="0.25">
      <c r="C33" s="8">
        <v>22</v>
      </c>
      <c r="D33" s="9" t="s">
        <v>119</v>
      </c>
      <c r="E33" s="101" t="s">
        <v>212</v>
      </c>
      <c r="F33" s="94" t="s">
        <v>211</v>
      </c>
      <c r="G33" s="8" t="s">
        <v>177</v>
      </c>
      <c r="H33" s="8" t="s">
        <v>127</v>
      </c>
      <c r="I33" s="100">
        <v>0.06</v>
      </c>
      <c r="J33" s="100">
        <v>6.0317442059730005E-2</v>
      </c>
      <c r="K33" s="102">
        <v>15.57603085971137</v>
      </c>
      <c r="L33" s="102">
        <v>15.56641469</v>
      </c>
      <c r="M33" s="100">
        <v>6.9580808152703922E-3</v>
      </c>
      <c r="N33" s="15" t="s">
        <v>195</v>
      </c>
      <c r="O33" s="15" t="s">
        <v>12</v>
      </c>
      <c r="P33" s="15" t="s">
        <v>213</v>
      </c>
      <c r="Q33" s="15" t="s">
        <v>214</v>
      </c>
      <c r="R33" s="15">
        <v>2.0595238095238093</v>
      </c>
      <c r="S33" s="79">
        <v>2.5399374756791628</v>
      </c>
      <c r="T33" s="80">
        <v>46538</v>
      </c>
      <c r="U33" s="113" t="s">
        <v>237</v>
      </c>
    </row>
    <row r="34" spans="3:21" ht="20.25" customHeight="1" x14ac:dyDescent="0.25">
      <c r="C34" s="8">
        <v>23</v>
      </c>
      <c r="D34" s="9" t="s">
        <v>119</v>
      </c>
      <c r="E34" s="101" t="s">
        <v>169</v>
      </c>
      <c r="F34" s="94" t="s">
        <v>173</v>
      </c>
      <c r="G34" s="8" t="s">
        <v>137</v>
      </c>
      <c r="H34" s="8" t="s">
        <v>162</v>
      </c>
      <c r="I34" s="100">
        <v>8.0935615960968793E-2</v>
      </c>
      <c r="J34" s="100">
        <v>7.4807999999999999E-2</v>
      </c>
      <c r="K34" s="102">
        <v>107.16461849412319</v>
      </c>
      <c r="L34" s="102">
        <v>103.26839250999998</v>
      </c>
      <c r="M34" s="100">
        <v>4.6160264586118611E-2</v>
      </c>
      <c r="N34" s="15" t="s">
        <v>195</v>
      </c>
      <c r="O34" s="15" t="s">
        <v>12</v>
      </c>
      <c r="P34" s="15" t="s">
        <v>12</v>
      </c>
      <c r="Q34" s="15" t="s">
        <v>179</v>
      </c>
      <c r="R34" s="15">
        <v>4.6111111111111107</v>
      </c>
      <c r="S34" s="79">
        <v>5.6792658960715912</v>
      </c>
      <c r="T34" s="80">
        <v>47710</v>
      </c>
      <c r="U34" s="113" t="s">
        <v>261</v>
      </c>
    </row>
    <row r="35" spans="3:21" ht="20.25" customHeight="1" x14ac:dyDescent="0.25">
      <c r="C35" s="8">
        <v>24</v>
      </c>
      <c r="D35" s="9" t="s">
        <v>119</v>
      </c>
      <c r="E35" s="101" t="s">
        <v>163</v>
      </c>
      <c r="F35" s="94" t="s">
        <v>164</v>
      </c>
      <c r="G35" s="8" t="s">
        <v>137</v>
      </c>
      <c r="H35" s="8" t="s">
        <v>162</v>
      </c>
      <c r="I35" s="100">
        <v>8.14E-2</v>
      </c>
      <c r="J35" s="100">
        <v>7.0035E-2</v>
      </c>
      <c r="K35" s="102">
        <v>85.778612141891884</v>
      </c>
      <c r="L35" s="102">
        <v>86.50574798000001</v>
      </c>
      <c r="M35" s="100">
        <v>3.8667477220488564E-2</v>
      </c>
      <c r="N35" s="15" t="s">
        <v>144</v>
      </c>
      <c r="O35" s="15" t="s">
        <v>12</v>
      </c>
      <c r="P35" s="15" t="s">
        <v>12</v>
      </c>
      <c r="Q35" s="15" t="s">
        <v>196</v>
      </c>
      <c r="R35" s="15">
        <v>4.5079365079365079</v>
      </c>
      <c r="S35" s="79">
        <v>4.3571428571428568</v>
      </c>
      <c r="T35" s="80">
        <v>47315</v>
      </c>
      <c r="U35" s="113" t="s">
        <v>238</v>
      </c>
    </row>
    <row r="36" spans="3:21" ht="20.25" customHeight="1" x14ac:dyDescent="0.25">
      <c r="C36" s="8">
        <v>25</v>
      </c>
      <c r="D36" s="9" t="s">
        <v>119</v>
      </c>
      <c r="E36" s="101" t="s">
        <v>189</v>
      </c>
      <c r="F36" s="94" t="s">
        <v>190</v>
      </c>
      <c r="G36" s="8" t="s">
        <v>177</v>
      </c>
      <c r="H36" s="8" t="s">
        <v>162</v>
      </c>
      <c r="I36" s="100">
        <v>7.6899999999999996E-2</v>
      </c>
      <c r="J36" s="100">
        <v>5.7660999999999997E-2</v>
      </c>
      <c r="K36" s="102">
        <v>72.75298835483656</v>
      </c>
      <c r="L36" s="102">
        <v>76.090138730000007</v>
      </c>
      <c r="M36" s="100">
        <v>3.4011771179948927E-2</v>
      </c>
      <c r="N36" s="15" t="s">
        <v>195</v>
      </c>
      <c r="O36" s="15" t="s">
        <v>12</v>
      </c>
      <c r="P36" s="15" t="s">
        <v>12</v>
      </c>
      <c r="Q36" s="15" t="s">
        <v>191</v>
      </c>
      <c r="R36" s="15">
        <v>2.75</v>
      </c>
      <c r="S36" s="79">
        <v>3.2523542135681089</v>
      </c>
      <c r="T36" s="80">
        <v>46860</v>
      </c>
      <c r="U36" s="113" t="s">
        <v>281</v>
      </c>
    </row>
    <row r="37" spans="3:21" ht="20.25" customHeight="1" x14ac:dyDescent="0.25">
      <c r="C37" s="8">
        <v>26</v>
      </c>
      <c r="D37" s="9" t="s">
        <v>119</v>
      </c>
      <c r="E37" s="101" t="s">
        <v>160</v>
      </c>
      <c r="F37" s="94" t="s">
        <v>161</v>
      </c>
      <c r="G37" s="8" t="s">
        <v>132</v>
      </c>
      <c r="H37" s="8" t="s">
        <v>162</v>
      </c>
      <c r="I37" s="100">
        <v>7.6499999999999999E-2</v>
      </c>
      <c r="J37" s="100">
        <v>5.9843E-2</v>
      </c>
      <c r="K37" s="102">
        <v>67.428984575917738</v>
      </c>
      <c r="L37" s="102">
        <v>71.226082900000009</v>
      </c>
      <c r="M37" s="100">
        <v>3.1837571518104568E-2</v>
      </c>
      <c r="N37" s="15" t="s">
        <v>197</v>
      </c>
      <c r="O37" s="15" t="s">
        <v>12</v>
      </c>
      <c r="P37" s="15" t="s">
        <v>12</v>
      </c>
      <c r="Q37" s="15" t="s">
        <v>196</v>
      </c>
      <c r="R37" s="15">
        <v>7.4880952380952381</v>
      </c>
      <c r="S37" s="79">
        <v>10.162698412698413</v>
      </c>
      <c r="T37" s="80">
        <v>49079</v>
      </c>
      <c r="U37" s="113" t="s">
        <v>239</v>
      </c>
    </row>
    <row r="38" spans="3:21" ht="20.25" customHeight="1" x14ac:dyDescent="0.25">
      <c r="C38" s="8">
        <v>27</v>
      </c>
      <c r="D38" s="9" t="s">
        <v>119</v>
      </c>
      <c r="E38" s="101" t="s">
        <v>232</v>
      </c>
      <c r="F38" s="94" t="s">
        <v>269</v>
      </c>
      <c r="G38" s="8" t="s">
        <v>177</v>
      </c>
      <c r="H38" s="8" t="s">
        <v>162</v>
      </c>
      <c r="I38" s="100">
        <v>8.0371609999999996E-2</v>
      </c>
      <c r="J38" s="100">
        <v>8.2565006241830011E-2</v>
      </c>
      <c r="K38" s="102">
        <v>55.913921171313689</v>
      </c>
      <c r="L38" s="102">
        <v>56.84436968</v>
      </c>
      <c r="M38" s="100">
        <v>2.5409044150714832E-2</v>
      </c>
      <c r="N38" s="15" t="s">
        <v>270</v>
      </c>
      <c r="O38" s="111">
        <v>0.6</v>
      </c>
      <c r="P38" s="15" t="s">
        <v>217</v>
      </c>
      <c r="Q38" s="15" t="s">
        <v>218</v>
      </c>
      <c r="R38" s="15">
        <v>2.9761904761904763</v>
      </c>
      <c r="S38" s="79">
        <v>4.1884254358876429</v>
      </c>
      <c r="T38" s="80">
        <v>48351</v>
      </c>
      <c r="U38" s="113" t="s">
        <v>233</v>
      </c>
    </row>
    <row r="39" spans="3:21" ht="20.25" customHeight="1" x14ac:dyDescent="0.25">
      <c r="C39" s="8">
        <v>28</v>
      </c>
      <c r="D39" s="9" t="s">
        <v>119</v>
      </c>
      <c r="E39" s="101" t="s">
        <v>198</v>
      </c>
      <c r="F39" s="94" t="s">
        <v>199</v>
      </c>
      <c r="G39" s="8" t="s">
        <v>132</v>
      </c>
      <c r="H39" s="8" t="s">
        <v>162</v>
      </c>
      <c r="I39" s="100">
        <v>7.6100000000000001E-2</v>
      </c>
      <c r="J39" s="100">
        <v>7.1515000000000009E-2</v>
      </c>
      <c r="K39" s="102">
        <v>53.415821802000004</v>
      </c>
      <c r="L39" s="102">
        <v>52.499775140000004</v>
      </c>
      <c r="M39" s="100">
        <v>2.3467040129819608E-2</v>
      </c>
      <c r="N39" s="15" t="s">
        <v>144</v>
      </c>
      <c r="O39" s="111"/>
      <c r="P39" s="15" t="s">
        <v>12</v>
      </c>
      <c r="Q39" s="15" t="s">
        <v>196</v>
      </c>
      <c r="R39" s="15">
        <v>5.8253968253968251</v>
      </c>
      <c r="S39" s="79">
        <v>0</v>
      </c>
      <c r="T39" s="80">
        <v>48410</v>
      </c>
      <c r="U39" s="113" t="s">
        <v>240</v>
      </c>
    </row>
    <row r="40" spans="3:21" ht="20.25" customHeight="1" x14ac:dyDescent="0.25">
      <c r="C40" s="8">
        <v>29</v>
      </c>
      <c r="D40" s="9" t="s">
        <v>119</v>
      </c>
      <c r="E40" s="101" t="s">
        <v>165</v>
      </c>
      <c r="F40" s="94" t="s">
        <v>166</v>
      </c>
      <c r="G40" s="114" t="s">
        <v>296</v>
      </c>
      <c r="H40" s="8" t="s">
        <v>162</v>
      </c>
      <c r="I40" s="100">
        <v>7.5300010000000001E-2</v>
      </c>
      <c r="J40" s="100">
        <v>5.9912E-2</v>
      </c>
      <c r="K40" s="102">
        <v>50.47657860932469</v>
      </c>
      <c r="L40" s="102">
        <v>52.180366039999996</v>
      </c>
      <c r="M40" s="100">
        <v>2.3324266448455422E-2</v>
      </c>
      <c r="N40" s="15" t="s">
        <v>195</v>
      </c>
      <c r="O40" s="111">
        <v>0</v>
      </c>
      <c r="P40" s="15" t="s">
        <v>12</v>
      </c>
      <c r="Q40" s="15" t="s">
        <v>196</v>
      </c>
      <c r="R40" s="15">
        <v>5.9206349206349209</v>
      </c>
      <c r="S40" s="79">
        <v>8.4206349206349209</v>
      </c>
      <c r="T40" s="80">
        <v>48441</v>
      </c>
      <c r="U40" s="113" t="s">
        <v>241</v>
      </c>
    </row>
    <row r="41" spans="3:21" ht="20.25" customHeight="1" x14ac:dyDescent="0.25">
      <c r="C41" s="8">
        <v>30</v>
      </c>
      <c r="D41" s="9" t="s">
        <v>119</v>
      </c>
      <c r="E41" s="101" t="s">
        <v>263</v>
      </c>
      <c r="F41" s="94" t="s">
        <v>264</v>
      </c>
      <c r="G41" s="8" t="s">
        <v>265</v>
      </c>
      <c r="H41" s="8" t="s">
        <v>162</v>
      </c>
      <c r="I41" s="100">
        <v>8.09E-2</v>
      </c>
      <c r="J41" s="100">
        <v>7.4580000000000007E-2</v>
      </c>
      <c r="K41" s="102">
        <v>51.043905516658249</v>
      </c>
      <c r="L41" s="102">
        <v>50.690322280000004</v>
      </c>
      <c r="M41" s="100">
        <v>2.265822708699413E-2</v>
      </c>
      <c r="N41" s="15" t="s">
        <v>282</v>
      </c>
      <c r="O41" s="111">
        <v>0</v>
      </c>
      <c r="P41" s="15" t="s">
        <v>266</v>
      </c>
      <c r="Q41" s="15" t="s">
        <v>196</v>
      </c>
      <c r="R41" s="15">
        <v>2.9365079365079363</v>
      </c>
      <c r="S41" s="79">
        <v>3.6696274122535568</v>
      </c>
      <c r="T41" s="80">
        <v>47315</v>
      </c>
      <c r="U41" s="113" t="s">
        <v>267</v>
      </c>
    </row>
    <row r="42" spans="3:21" ht="20.25" customHeight="1" x14ac:dyDescent="0.25">
      <c r="C42" s="8">
        <v>31</v>
      </c>
      <c r="D42" s="9" t="s">
        <v>119</v>
      </c>
      <c r="E42" s="101" t="s">
        <v>172</v>
      </c>
      <c r="F42" s="94" t="s">
        <v>176</v>
      </c>
      <c r="G42" s="8" t="s">
        <v>177</v>
      </c>
      <c r="H42" s="8" t="s">
        <v>162</v>
      </c>
      <c r="I42" s="100">
        <v>8.1900000000000001E-2</v>
      </c>
      <c r="J42" s="100">
        <v>6.8322785424559995E-2</v>
      </c>
      <c r="K42" s="102">
        <v>48.429998954313952</v>
      </c>
      <c r="L42" s="102">
        <v>48.873835739999997</v>
      </c>
      <c r="M42" s="100">
        <v>2.1846270037353756E-2</v>
      </c>
      <c r="N42" s="15" t="s">
        <v>197</v>
      </c>
      <c r="O42" s="15" t="s">
        <v>12</v>
      </c>
      <c r="P42" s="15" t="s">
        <v>12</v>
      </c>
      <c r="Q42" s="15" t="s">
        <v>178</v>
      </c>
      <c r="R42" s="15">
        <v>2.6944444444444446</v>
      </c>
      <c r="S42" s="79">
        <v>3.1544339028247679</v>
      </c>
      <c r="T42" s="80">
        <v>46645</v>
      </c>
      <c r="U42" s="113" t="s">
        <v>262</v>
      </c>
    </row>
    <row r="43" spans="3:21" ht="20.25" customHeight="1" x14ac:dyDescent="0.25">
      <c r="C43" s="8">
        <v>32</v>
      </c>
      <c r="D43" s="9" t="s">
        <v>119</v>
      </c>
      <c r="E43" s="101" t="s">
        <v>167</v>
      </c>
      <c r="F43" s="94" t="s">
        <v>268</v>
      </c>
      <c r="G43" s="8" t="s">
        <v>137</v>
      </c>
      <c r="H43" s="8" t="s">
        <v>162</v>
      </c>
      <c r="I43" s="100">
        <v>8.3900000000000002E-2</v>
      </c>
      <c r="J43" s="100">
        <v>7.6312449474010002E-2</v>
      </c>
      <c r="K43" s="102">
        <v>27.131189767262146</v>
      </c>
      <c r="L43" s="102">
        <v>26.675943510000003</v>
      </c>
      <c r="M43" s="100">
        <v>1.1923964153762869E-2</v>
      </c>
      <c r="N43" s="15" t="s">
        <v>200</v>
      </c>
      <c r="O43" s="111">
        <v>0.67</v>
      </c>
      <c r="P43" s="15" t="s">
        <v>201</v>
      </c>
      <c r="Q43" s="15" t="s">
        <v>196</v>
      </c>
      <c r="R43" s="15">
        <v>3.3452380952380953</v>
      </c>
      <c r="S43" s="79">
        <v>4.5970792913492655</v>
      </c>
      <c r="T43" s="80">
        <v>48309</v>
      </c>
      <c r="U43" s="113" t="s">
        <v>283</v>
      </c>
    </row>
    <row r="44" spans="3:21" ht="20.25" customHeight="1" x14ac:dyDescent="0.25">
      <c r="C44" s="8">
        <v>33</v>
      </c>
      <c r="D44" s="9" t="s">
        <v>119</v>
      </c>
      <c r="E44" s="101" t="s">
        <v>284</v>
      </c>
      <c r="F44" s="94" t="s">
        <v>285</v>
      </c>
      <c r="G44" s="8" t="s">
        <v>137</v>
      </c>
      <c r="H44" s="8" t="s">
        <v>162</v>
      </c>
      <c r="I44" s="100">
        <v>7.1400000000000005E-2</v>
      </c>
      <c r="J44" s="100">
        <v>6.9810999999999998E-2</v>
      </c>
      <c r="K44" s="102">
        <v>13.614290447606832</v>
      </c>
      <c r="L44" s="102">
        <v>13.96153357</v>
      </c>
      <c r="M44" s="100">
        <v>6.240709939943823E-3</v>
      </c>
      <c r="N44" s="15" t="s">
        <v>144</v>
      </c>
      <c r="O44" s="111">
        <v>0</v>
      </c>
      <c r="P44" s="111">
        <v>0</v>
      </c>
      <c r="Q44" s="15" t="s">
        <v>196</v>
      </c>
      <c r="R44" s="15">
        <v>4.8412698412698409</v>
      </c>
      <c r="S44" s="79">
        <v>6.1362907908376156</v>
      </c>
      <c r="T44" s="80">
        <v>47742</v>
      </c>
      <c r="U44" s="113" t="s">
        <v>286</v>
      </c>
    </row>
    <row r="45" spans="3:21" ht="20.25" customHeight="1" x14ac:dyDescent="0.25">
      <c r="C45" s="8">
        <v>34</v>
      </c>
      <c r="D45" s="9" t="s">
        <v>119</v>
      </c>
      <c r="E45" s="101" t="s">
        <v>202</v>
      </c>
      <c r="F45" s="94" t="s">
        <v>203</v>
      </c>
      <c r="G45" s="114" t="s">
        <v>296</v>
      </c>
      <c r="H45" s="8" t="s">
        <v>162</v>
      </c>
      <c r="I45" s="100">
        <v>7.4399999999999994E-2</v>
      </c>
      <c r="J45" s="100">
        <v>7.0801000000000003E-2</v>
      </c>
      <c r="K45" s="102">
        <v>11.986148761134766</v>
      </c>
      <c r="L45" s="102">
        <v>11.969100979999999</v>
      </c>
      <c r="M45" s="100">
        <v>5.3501062102934401E-3</v>
      </c>
      <c r="N45" s="15" t="s">
        <v>195</v>
      </c>
      <c r="O45" s="111">
        <v>0</v>
      </c>
      <c r="P45" s="15" t="s">
        <v>12</v>
      </c>
      <c r="Q45" s="15" t="s">
        <v>179</v>
      </c>
      <c r="R45" s="15">
        <v>2.3849206349206349</v>
      </c>
      <c r="S45" s="79">
        <v>2.623015873015873</v>
      </c>
      <c r="T45" s="80">
        <v>46310</v>
      </c>
      <c r="U45" s="113" t="s">
        <v>287</v>
      </c>
    </row>
    <row r="46" spans="3:21" ht="20.25" customHeight="1" x14ac:dyDescent="0.25">
      <c r="C46" s="8">
        <v>35</v>
      </c>
      <c r="D46" s="9" t="s">
        <v>119</v>
      </c>
      <c r="E46" s="101" t="s">
        <v>186</v>
      </c>
      <c r="F46" s="94" t="s">
        <v>185</v>
      </c>
      <c r="G46" s="8" t="s">
        <v>137</v>
      </c>
      <c r="H46" s="8" t="s">
        <v>162</v>
      </c>
      <c r="I46" s="100">
        <v>7.6899999999999996E-2</v>
      </c>
      <c r="J46" s="100">
        <v>7.3073087111609994E-2</v>
      </c>
      <c r="K46" s="102">
        <v>10.214056023080529</v>
      </c>
      <c r="L46" s="102">
        <v>10.37176906</v>
      </c>
      <c r="M46" s="100">
        <v>4.6361097756930578E-3</v>
      </c>
      <c r="N46" s="15" t="s">
        <v>187</v>
      </c>
      <c r="O46" s="111">
        <v>0</v>
      </c>
      <c r="P46" s="15" t="s">
        <v>12</v>
      </c>
      <c r="Q46" s="15" t="s">
        <v>12</v>
      </c>
      <c r="R46" s="15">
        <v>3.503968253968254</v>
      </c>
      <c r="S46" s="79">
        <v>5.1948400970233459</v>
      </c>
      <c r="T46" s="80">
        <v>47588</v>
      </c>
      <c r="U46" s="113" t="s">
        <v>288</v>
      </c>
    </row>
    <row r="47" spans="3:21" ht="20.25" customHeight="1" x14ac:dyDescent="0.25">
      <c r="C47" s="8">
        <v>36</v>
      </c>
      <c r="D47" s="9" t="s">
        <v>289</v>
      </c>
      <c r="E47" s="101" t="s">
        <v>290</v>
      </c>
      <c r="F47" s="94" t="s">
        <v>291</v>
      </c>
      <c r="G47" s="8" t="s">
        <v>12</v>
      </c>
      <c r="H47" s="8" t="s">
        <v>127</v>
      </c>
      <c r="I47" s="100">
        <v>4.5999999999999999E-2</v>
      </c>
      <c r="J47" s="100">
        <v>4.5999999999999999E-2</v>
      </c>
      <c r="K47" s="102">
        <v>140.52026202000002</v>
      </c>
      <c r="L47" s="102">
        <v>140.52026202000002</v>
      </c>
      <c r="M47" s="100">
        <v>6.2811595270312742E-2</v>
      </c>
      <c r="N47" s="15" t="s">
        <v>12</v>
      </c>
      <c r="O47" s="15" t="s">
        <v>12</v>
      </c>
      <c r="P47" s="15" t="s">
        <v>295</v>
      </c>
      <c r="Q47" s="15" t="s">
        <v>12</v>
      </c>
      <c r="R47" s="15"/>
      <c r="S47" s="79"/>
      <c r="T47" s="80"/>
      <c r="U47" s="109"/>
    </row>
    <row r="48" spans="3:21" ht="20.25" customHeight="1" x14ac:dyDescent="0.25">
      <c r="C48" s="8">
        <v>37</v>
      </c>
      <c r="D48" s="9" t="s">
        <v>180</v>
      </c>
      <c r="E48" s="101" t="s">
        <v>12</v>
      </c>
      <c r="F48" s="94" t="s">
        <v>180</v>
      </c>
      <c r="G48" s="8" t="s">
        <v>12</v>
      </c>
      <c r="H48" s="8" t="s">
        <v>292</v>
      </c>
      <c r="I48" s="100" t="s">
        <v>12</v>
      </c>
      <c r="J48" s="100">
        <v>0.95</v>
      </c>
      <c r="K48" s="102">
        <v>63.62014636</v>
      </c>
      <c r="L48" s="102">
        <v>63.62014636</v>
      </c>
      <c r="M48" s="100">
        <v>2.8437769946896514E-2</v>
      </c>
      <c r="N48" s="15"/>
      <c r="O48" s="111"/>
      <c r="P48" s="15"/>
      <c r="Q48" s="15"/>
      <c r="R48" s="15"/>
      <c r="S48" s="79"/>
      <c r="T48" s="80"/>
      <c r="U48" s="109"/>
    </row>
    <row r="49" spans="3:21" ht="20.25" customHeight="1" x14ac:dyDescent="0.25">
      <c r="C49" s="8">
        <v>38</v>
      </c>
      <c r="D49" s="9" t="s">
        <v>116</v>
      </c>
      <c r="E49" s="101" t="s">
        <v>12</v>
      </c>
      <c r="F49" s="94" t="s">
        <v>271</v>
      </c>
      <c r="G49" s="8" t="s">
        <v>12</v>
      </c>
      <c r="H49" s="8" t="s">
        <v>12</v>
      </c>
      <c r="I49" s="100" t="s">
        <v>12</v>
      </c>
      <c r="J49" s="100" t="s">
        <v>12</v>
      </c>
      <c r="K49" s="102">
        <v>23.209220650000002</v>
      </c>
      <c r="L49" s="102">
        <v>23.209220650000002</v>
      </c>
      <c r="M49" s="100">
        <v>1.037436276484951E-2</v>
      </c>
      <c r="N49" s="15"/>
      <c r="O49" s="111"/>
      <c r="P49" s="15"/>
      <c r="Q49" s="15"/>
      <c r="R49" s="15"/>
      <c r="S49" s="79"/>
      <c r="T49" s="80"/>
      <c r="U49" s="109"/>
    </row>
    <row r="50" spans="3:21" ht="20.25" customHeight="1" x14ac:dyDescent="0.25">
      <c r="C50" s="8"/>
      <c r="D50" s="9" t="s">
        <v>208</v>
      </c>
      <c r="E50" s="101"/>
      <c r="F50" s="94"/>
      <c r="G50" s="8"/>
      <c r="H50" s="8"/>
      <c r="I50" s="100"/>
      <c r="J50" s="100"/>
      <c r="K50" s="102">
        <v>2232.4962050263748</v>
      </c>
      <c r="L50" s="102">
        <v>2237.1707232600002</v>
      </c>
      <c r="M50" s="100">
        <v>0.99999999999999956</v>
      </c>
      <c r="N50" s="15"/>
      <c r="O50" s="111"/>
      <c r="P50" s="15"/>
      <c r="Q50" s="15"/>
      <c r="R50" s="15"/>
      <c r="S50" s="79"/>
      <c r="T50" s="80"/>
      <c r="U50" s="109"/>
    </row>
    <row r="51" spans="3:21" ht="20.25" customHeight="1" x14ac:dyDescent="0.25">
      <c r="U51"/>
    </row>
    <row r="52" spans="3:21" ht="20.25" customHeight="1" x14ac:dyDescent="0.25">
      <c r="U52"/>
    </row>
    <row r="53" spans="3:21" ht="20.25" customHeight="1" x14ac:dyDescent="0.25">
      <c r="U53"/>
    </row>
    <row r="54" spans="3:21" ht="20.25" customHeight="1" x14ac:dyDescent="0.25">
      <c r="U54"/>
    </row>
    <row r="55" spans="3:21" ht="20.25" customHeight="1" x14ac:dyDescent="0.25">
      <c r="U55"/>
    </row>
    <row r="56" spans="3:21" ht="20.25" customHeight="1" x14ac:dyDescent="0.25">
      <c r="U56"/>
    </row>
    <row r="57" spans="3:21" ht="20.25" customHeight="1" x14ac:dyDescent="0.25">
      <c r="U57"/>
    </row>
    <row r="58" spans="3:21" ht="20.25" customHeight="1" x14ac:dyDescent="0.25">
      <c r="U58"/>
    </row>
    <row r="59" spans="3:21" ht="20.25" customHeight="1" x14ac:dyDescent="0.25">
      <c r="U59" s="108"/>
    </row>
    <row r="60" spans="3:21" ht="20.25" customHeight="1" x14ac:dyDescent="0.25">
      <c r="U60" s="108"/>
    </row>
    <row r="61" spans="3:21" ht="20.25" customHeight="1" x14ac:dyDescent="0.25">
      <c r="U61" s="108"/>
    </row>
    <row r="62" spans="3:21" ht="20.25" customHeight="1" x14ac:dyDescent="0.25">
      <c r="U62" s="108"/>
    </row>
    <row r="63" spans="3:21" ht="20.25" customHeight="1" x14ac:dyDescent="0.25">
      <c r="U63" s="108"/>
    </row>
    <row r="64" spans="3:21" ht="20.25" customHeight="1" x14ac:dyDescent="0.25">
      <c r="U64" s="108"/>
    </row>
    <row r="65" spans="21:21" ht="20.25" customHeight="1" x14ac:dyDescent="0.25">
      <c r="U65" s="108"/>
    </row>
    <row r="66" spans="21:21" ht="20.25" customHeight="1" x14ac:dyDescent="0.25">
      <c r="U66" s="108"/>
    </row>
    <row r="67" spans="21:21" ht="20.25" customHeight="1" x14ac:dyDescent="0.25">
      <c r="U67" s="108"/>
    </row>
    <row r="68" spans="21:21" ht="20.25" customHeight="1" x14ac:dyDescent="0.25">
      <c r="U68" s="108"/>
    </row>
    <row r="69" spans="21:21" ht="20.25" customHeight="1" x14ac:dyDescent="0.25">
      <c r="U69" s="108"/>
    </row>
    <row r="70" spans="21:21" ht="20.25" customHeight="1" x14ac:dyDescent="0.25">
      <c r="U70" s="108"/>
    </row>
    <row r="71" spans="21:21" ht="20.25" customHeight="1" x14ac:dyDescent="0.25">
      <c r="U71" s="108"/>
    </row>
    <row r="72" spans="21:21" ht="20.25" customHeight="1" x14ac:dyDescent="0.25">
      <c r="U72" s="108"/>
    </row>
    <row r="73" spans="21:21" ht="20.25" customHeight="1" x14ac:dyDescent="0.25">
      <c r="U73" s="108"/>
    </row>
    <row r="74" spans="21:21" ht="20.25" customHeight="1" x14ac:dyDescent="0.25">
      <c r="U74" s="108"/>
    </row>
    <row r="75" spans="21:21" ht="20.25" customHeight="1" x14ac:dyDescent="0.25">
      <c r="U75" s="108"/>
    </row>
    <row r="76" spans="21:21" ht="20.25" customHeight="1" x14ac:dyDescent="0.25">
      <c r="U76" s="108"/>
    </row>
    <row r="77" spans="21:21" ht="20.25" customHeight="1" x14ac:dyDescent="0.25">
      <c r="U77" s="108"/>
    </row>
    <row r="78" spans="21:21" ht="20.25" customHeight="1" x14ac:dyDescent="0.25">
      <c r="U78" s="108"/>
    </row>
    <row r="79" spans="21:21" ht="20.25" customHeight="1" x14ac:dyDescent="0.25">
      <c r="U79" s="108"/>
    </row>
    <row r="80" spans="21:21" ht="20.25" customHeight="1" x14ac:dyDescent="0.25">
      <c r="U80" s="108"/>
    </row>
    <row r="81" spans="8:21" ht="20.25" customHeight="1" x14ac:dyDescent="0.25">
      <c r="U81" s="108"/>
    </row>
    <row r="82" spans="8:21" ht="20.25" customHeight="1" x14ac:dyDescent="0.25">
      <c r="U82" s="108"/>
    </row>
    <row r="83" spans="8:21" ht="20.25" customHeight="1" x14ac:dyDescent="0.25">
      <c r="U83" s="108"/>
    </row>
    <row r="84" spans="8:21" ht="20.25" customHeight="1" x14ac:dyDescent="0.25">
      <c r="U84" s="108"/>
    </row>
    <row r="85" spans="8:21" ht="20.25" customHeight="1" x14ac:dyDescent="0.25">
      <c r="U85" s="108"/>
    </row>
    <row r="86" spans="8:21" ht="20.25" customHeight="1" x14ac:dyDescent="0.25">
      <c r="U86" s="108"/>
    </row>
    <row r="87" spans="8:21" ht="20.25" customHeight="1" x14ac:dyDescent="0.25">
      <c r="H87">
        <v>2238.8317679415381</v>
      </c>
      <c r="U87" s="108"/>
    </row>
    <row r="88" spans="8:21" ht="20.25" customHeight="1" x14ac:dyDescent="0.25">
      <c r="U88" s="108"/>
    </row>
    <row r="89" spans="8:21" ht="20.25" customHeight="1" x14ac:dyDescent="0.25">
      <c r="U89" s="108"/>
    </row>
    <row r="90" spans="8:21" ht="20.25" customHeight="1" x14ac:dyDescent="0.25">
      <c r="U90" s="108"/>
    </row>
    <row r="91" spans="8:21" ht="20.25" customHeight="1" x14ac:dyDescent="0.25">
      <c r="U91" s="108"/>
    </row>
    <row r="92" spans="8:21" ht="20.25" customHeight="1" x14ac:dyDescent="0.25">
      <c r="U92" s="108"/>
    </row>
    <row r="93" spans="8:21" ht="20.25" customHeight="1" x14ac:dyDescent="0.25">
      <c r="U93" s="108"/>
    </row>
    <row r="94" spans="8:21" ht="20.25" customHeight="1" x14ac:dyDescent="0.25">
      <c r="K94" s="56"/>
      <c r="L94" s="56"/>
      <c r="U94" s="108"/>
    </row>
    <row r="95" spans="8:21" ht="20.25" customHeight="1" x14ac:dyDescent="0.25">
      <c r="K95" s="56"/>
      <c r="L95" s="56"/>
      <c r="U95" s="108"/>
    </row>
    <row r="96" spans="8:21" ht="20.25" customHeight="1" x14ac:dyDescent="0.25">
      <c r="K96" s="56"/>
      <c r="L96" s="56"/>
      <c r="U96" s="108"/>
    </row>
    <row r="97" spans="11:21" ht="20.25" customHeight="1" x14ac:dyDescent="0.25">
      <c r="K97" s="56"/>
      <c r="L97" s="56"/>
      <c r="U97" s="108"/>
    </row>
    <row r="98" spans="11:21" ht="20.25" customHeight="1" x14ac:dyDescent="0.25">
      <c r="K98" s="56"/>
      <c r="L98" s="56"/>
      <c r="U98" s="108"/>
    </row>
    <row r="99" spans="11:21" ht="20.25" customHeight="1" x14ac:dyDescent="0.25">
      <c r="K99" s="56"/>
      <c r="L99" s="56"/>
      <c r="U99" s="108"/>
    </row>
    <row r="100" spans="11:21" ht="20.25" customHeight="1" x14ac:dyDescent="0.25">
      <c r="U100" s="108"/>
    </row>
    <row r="101" spans="11:21" ht="20.25" customHeight="1" x14ac:dyDescent="0.25">
      <c r="U101" s="108"/>
    </row>
    <row r="102" spans="11:21" ht="20.25" customHeight="1" x14ac:dyDescent="0.25">
      <c r="U102" s="108"/>
    </row>
    <row r="103" spans="11:21" ht="20.25" customHeight="1" x14ac:dyDescent="0.25">
      <c r="U103" s="108"/>
    </row>
    <row r="104" spans="11:21" ht="20.25" customHeight="1" x14ac:dyDescent="0.25">
      <c r="U104" s="108"/>
    </row>
    <row r="105" spans="11:21" ht="20.25" customHeight="1" x14ac:dyDescent="0.25">
      <c r="U105" s="108"/>
    </row>
    <row r="106" spans="11:21" ht="20.25" customHeight="1" x14ac:dyDescent="0.25">
      <c r="U106" s="108"/>
    </row>
    <row r="107" spans="11:21" ht="20.25" customHeight="1" x14ac:dyDescent="0.25">
      <c r="U107" s="108"/>
    </row>
    <row r="108" spans="11:21" ht="20.25" customHeight="1" x14ac:dyDescent="0.25">
      <c r="U108" s="108"/>
    </row>
    <row r="109" spans="11:21" ht="20.25" customHeight="1" x14ac:dyDescent="0.25">
      <c r="U109" s="108"/>
    </row>
    <row r="110" spans="11:21" ht="20.25" customHeight="1" x14ac:dyDescent="0.25">
      <c r="U110" s="108"/>
    </row>
    <row r="111" spans="11:21" ht="20.25" customHeight="1" x14ac:dyDescent="0.25">
      <c r="U111" s="108"/>
    </row>
    <row r="112" spans="11:21" ht="20.25" customHeight="1" x14ac:dyDescent="0.25">
      <c r="U112" s="108"/>
    </row>
    <row r="113" spans="21:21" ht="20.25" customHeight="1" x14ac:dyDescent="0.25">
      <c r="U113" s="108"/>
    </row>
    <row r="114" spans="21:21" ht="20.25" customHeight="1" x14ac:dyDescent="0.25">
      <c r="U114" s="108"/>
    </row>
    <row r="115" spans="21:21" ht="20.25" customHeight="1" x14ac:dyDescent="0.25">
      <c r="U115" s="108"/>
    </row>
    <row r="116" spans="21:21" ht="20.25" customHeight="1" x14ac:dyDescent="0.25">
      <c r="U116" s="108"/>
    </row>
    <row r="117" spans="21:21" ht="20.25" customHeight="1" x14ac:dyDescent="0.25">
      <c r="U117" s="108"/>
    </row>
    <row r="118" spans="21:21" ht="20.25" customHeight="1" x14ac:dyDescent="0.25">
      <c r="U118" s="108"/>
    </row>
    <row r="119" spans="21:21" ht="20.25" customHeight="1" x14ac:dyDescent="0.25">
      <c r="U119" s="108"/>
    </row>
    <row r="120" spans="21:21" ht="20.25" customHeight="1" x14ac:dyDescent="0.25">
      <c r="U120" s="108"/>
    </row>
    <row r="121" spans="21:21" ht="20.25" customHeight="1" x14ac:dyDescent="0.25">
      <c r="U121" s="108"/>
    </row>
    <row r="122" spans="21:21" ht="20.25" customHeight="1" x14ac:dyDescent="0.25">
      <c r="U122" s="108"/>
    </row>
    <row r="123" spans="21:21" ht="20.25" customHeight="1" x14ac:dyDescent="0.25">
      <c r="U123" s="108"/>
    </row>
    <row r="124" spans="21:21" ht="20.25" customHeight="1" x14ac:dyDescent="0.25">
      <c r="U124" s="108"/>
    </row>
    <row r="125" spans="21:21" ht="20.25" customHeight="1" x14ac:dyDescent="0.25">
      <c r="U125" s="108"/>
    </row>
    <row r="126" spans="21:21" ht="20.25" customHeight="1" x14ac:dyDescent="0.25">
      <c r="U126" s="108"/>
    </row>
    <row r="127" spans="21:21" ht="20.25" customHeight="1" x14ac:dyDescent="0.25">
      <c r="U127" s="108"/>
    </row>
    <row r="128" spans="21:21" ht="20.25" customHeight="1" x14ac:dyDescent="0.25">
      <c r="U128" s="108"/>
    </row>
    <row r="129" spans="21:21" ht="20.25" customHeight="1" x14ac:dyDescent="0.25">
      <c r="U129" s="108"/>
    </row>
    <row r="130" spans="21:21" ht="20.25" customHeight="1" x14ac:dyDescent="0.25">
      <c r="U130" s="108"/>
    </row>
    <row r="131" spans="21:21" ht="20.25" customHeight="1" x14ac:dyDescent="0.25">
      <c r="U131" s="108"/>
    </row>
    <row r="132" spans="21:21" ht="20.25" customHeight="1" x14ac:dyDescent="0.25">
      <c r="U132" s="108"/>
    </row>
    <row r="133" spans="21:21" ht="20.25" customHeight="1" x14ac:dyDescent="0.25">
      <c r="U133" s="108"/>
    </row>
    <row r="134" spans="21:21" ht="20.25" customHeight="1" x14ac:dyDescent="0.25">
      <c r="U134" s="108"/>
    </row>
    <row r="135" spans="21:21" ht="20.25" customHeight="1" x14ac:dyDescent="0.25">
      <c r="U135" s="108"/>
    </row>
    <row r="136" spans="21:21" ht="20.25" customHeight="1" x14ac:dyDescent="0.25">
      <c r="U136" s="108"/>
    </row>
    <row r="137" spans="21:21" ht="20.25" customHeight="1" x14ac:dyDescent="0.25">
      <c r="U137" s="108"/>
    </row>
    <row r="138" spans="21:21" ht="20.25" customHeight="1" x14ac:dyDescent="0.25">
      <c r="U138" s="108"/>
    </row>
    <row r="139" spans="21:21" ht="20.25" customHeight="1" x14ac:dyDescent="0.25">
      <c r="U139" s="108"/>
    </row>
    <row r="140" spans="21:21" ht="20.25" customHeight="1" x14ac:dyDescent="0.25">
      <c r="U140" s="108"/>
    </row>
    <row r="141" spans="21:21" ht="20.25" customHeight="1" x14ac:dyDescent="0.25">
      <c r="U141" s="108"/>
    </row>
    <row r="142" spans="21:21" ht="20.25" customHeight="1" x14ac:dyDescent="0.25">
      <c r="U142" s="108"/>
    </row>
    <row r="143" spans="21:21" ht="20.25" customHeight="1" x14ac:dyDescent="0.25">
      <c r="U143" s="108"/>
    </row>
    <row r="144" spans="21:21" ht="20.25" customHeight="1" x14ac:dyDescent="0.25">
      <c r="U144" s="108"/>
    </row>
    <row r="145" spans="21:21" ht="20.25" customHeight="1" x14ac:dyDescent="0.25">
      <c r="U145" s="108"/>
    </row>
    <row r="146" spans="21:21" ht="20.25" customHeight="1" x14ac:dyDescent="0.25">
      <c r="U146" s="108"/>
    </row>
    <row r="147" spans="21:21" ht="20.25" customHeight="1" x14ac:dyDescent="0.25">
      <c r="U147" s="108"/>
    </row>
    <row r="148" spans="21:21" ht="20.25" customHeight="1" x14ac:dyDescent="0.25">
      <c r="U148" s="108"/>
    </row>
    <row r="149" spans="21:21" ht="20.25" customHeight="1" x14ac:dyDescent="0.25">
      <c r="U149" s="108"/>
    </row>
    <row r="150" spans="21:21" ht="20.25" customHeight="1" x14ac:dyDescent="0.25">
      <c r="U150" s="108"/>
    </row>
    <row r="151" spans="21:21" ht="20.25" customHeight="1" x14ac:dyDescent="0.25">
      <c r="U151" s="108"/>
    </row>
    <row r="152" spans="21:21" ht="20.25" customHeight="1" x14ac:dyDescent="0.25">
      <c r="U152" s="108"/>
    </row>
    <row r="153" spans="21:21" ht="20.25" customHeight="1" x14ac:dyDescent="0.25">
      <c r="U153" s="108"/>
    </row>
    <row r="154" spans="21:21" ht="20.25" customHeight="1" x14ac:dyDescent="0.25">
      <c r="U154" s="108"/>
    </row>
    <row r="155" spans="21:21" ht="20.25" customHeight="1" x14ac:dyDescent="0.25">
      <c r="U155" s="108"/>
    </row>
    <row r="156" spans="21:21" ht="20.25" customHeight="1" x14ac:dyDescent="0.25">
      <c r="U156" s="108"/>
    </row>
    <row r="157" spans="21:21" ht="20.25" customHeight="1" x14ac:dyDescent="0.25">
      <c r="U157" s="108"/>
    </row>
    <row r="158" spans="21:21" ht="20.25" customHeight="1" x14ac:dyDescent="0.25">
      <c r="U158" s="108"/>
    </row>
    <row r="159" spans="21:21" ht="20.25" customHeight="1" x14ac:dyDescent="0.25">
      <c r="U159" s="108"/>
    </row>
    <row r="160" spans="21:21" ht="20.25" customHeight="1" x14ac:dyDescent="0.25">
      <c r="U160" s="108"/>
    </row>
    <row r="161" spans="21:21" ht="20.25" customHeight="1" x14ac:dyDescent="0.25">
      <c r="U161" s="108"/>
    </row>
    <row r="162" spans="21:21" ht="20.25" customHeight="1" x14ac:dyDescent="0.25">
      <c r="U162" s="108"/>
    </row>
  </sheetData>
  <hyperlinks>
    <hyperlink ref="U12" r:id="rId1" tooltip="https://www.vortx.com.br/investidor/cra - Click once to follow. Click and hold to select this cell." xr:uid="{0240D5D4-275F-4C20-995C-A5A5A0343A26}"/>
    <hyperlink ref="U13" r:id="rId2" tooltip="https://www.pentagonotrustee.com.br/Site/DetalhesEmissor?ativo=CRA022006BT - Click once to follow. Click and hold to select this cell." xr:uid="{D701E240-59C3-4A6A-ADD5-F28DB2DB3B44}"/>
    <hyperlink ref="U14" r:id="rId3" tooltip="https://vortx.com.br/investidor/operacao?operacaoDataId=87729 - Click once to follow. Click and hold to select this cell." xr:uid="{62C97359-C229-40B4-AF5C-A1D4BE94BAD1}"/>
    <hyperlink ref="U15" r:id="rId4" tooltip="https://vortx.com.br/investidor/operacao?operacaoDataId=87727 - Click once to follow. Click and hold to select this cell." xr:uid="{847DDE71-B1A4-46EC-997B-318033CCB87F}"/>
    <hyperlink ref="U16" r:id="rId5" tooltip="https://vortx.com.br/investidor/operacao?operacaoDataId=90030 - Click once to follow. Click and hold to select this cell." xr:uid="{42F4BF4F-CE37-44BA-8024-228B44A1219D}"/>
    <hyperlink ref="U17" r:id="rId6" tooltip="https://www.oliveiratrust.com.br/investidor/ativo?id=48101 - Click once to follow. Click and hold to select this cell." xr:uid="{D7810C2E-B4F0-4ED3-B8E1-9C0BA2FC2D63}"/>
    <hyperlink ref="U18" r:id="rId7" tooltip="https://www.pentagonotrustee.com.br/Site/DetalhesEmissor?ativo=CRA022007VL - Click once to follow. Click and hold to select this cell." xr:uid="{E336D4D7-C817-41AD-A18D-75F9D9C90F15}"/>
    <hyperlink ref="U19" r:id="rId8" tooltip="https://www.pentagonotrustee.com.br/Site/DetalhesEmissor?ativo=CRA022007VM - Click once to follow. Click and hold to select this cell." xr:uid="{3B874254-80AF-4CE8-A21E-E03ADE8DDCD3}"/>
    <hyperlink ref="U20" r:id="rId9" tooltip="https://www.pentagonotrustee.com.br/Site/DetalhesEmissor?ativo=CRA022007VK - Click once to follow. Click and hold to select this cell." xr:uid="{0B560982-35E8-41B9-80DE-5B27AE9BAD5B}"/>
    <hyperlink ref="U21" r:id="rId10" tooltip="https://www.oliveiratrust.com.br/investidor/ativo?id=50681 - Click once to follow. Click and hold to select this cell." xr:uid="{FA816B5C-4D06-409E-BB28-FF8D220D3306}"/>
    <hyperlink ref="U22" r:id="rId11" tooltip="https://vortx.com.br/investidor/operacao?operacaoDataId=90011 - Click once to follow. Click and hold to select this cell." xr:uid="{DE2F000A-F0F7-4BCC-93E8-14A214121577}"/>
    <hyperlink ref="U23" r:id="rId12" tooltip="https://www.oliveiratrust.com.br/investidor/ativo?id=41761 - Click once to follow. Click and hold to select this cell." xr:uid="{EAE3E7E2-C496-428D-8286-6EA2A4DC21C6}"/>
    <hyperlink ref="U24" r:id="rId13" tooltip="https://www.pentagonotrustee.com.br/Site/DetalhesEmissor?ativo=CRA021004I4 - Click once to follow. Click and hold to select this cell." xr:uid="{A740AA0D-672B-46E6-8CC1-4104B7D2BE24}"/>
    <hyperlink ref="U25" r:id="rId14" tooltip="https://www.pentagonotrustee.com.br/Site/DetalhesEmissor?ativo=CRA021004I5 - Click once to follow. Click and hold to select this cell." xr:uid="{51ADB7DC-4290-456A-A0D3-EE591E99E93C}"/>
    <hyperlink ref="U26" r:id="rId15" tooltip="https://www.pentagonotrustee.com.br/Site/DetalhesEmissor?ativo=CRA021004I3 - Click once to follow. Click and hold to select this cell." xr:uid="{97BE6CD8-E1B4-48DC-AF15-3300302F77B4}"/>
    <hyperlink ref="U27" r:id="rId16" tooltip="https://www.vortx.com.br/investidor/operacao?operacaoDataId=89746 - Click once to follow. Click and hold to select this cell." xr:uid="{DEA4C11F-F8FF-4897-B265-3877F0DD06AB}"/>
    <hyperlink ref="U28" r:id="rId17" tooltip="https://www.pentagonotrustee.com.br/Site/DetalhesEmissor?ativo=CRA02200B42 - Click once to follow. Click and hold to select this cell." xr:uid="{137970A9-16D8-476C-B779-BEF2F6BC99F4}"/>
    <hyperlink ref="U29" r:id="rId18" tooltip="https://www.pentagonotrustee.com.br/Site/DetalhesEmissor?ativo=CRA021004I6 - Click once to follow. Click and hold to select this cell." xr:uid="{04991F2A-088A-4949-9485-8F4F719B7343}"/>
    <hyperlink ref="U30" r:id="rId19" tooltip="https://www.vortx.com.br/investidor/cra - Click once to follow. Click and hold to select this cell." xr:uid="{FA7CC800-4277-4939-8DD3-7E9B4CAF4586}"/>
    <hyperlink ref="U31" r:id="rId20" tooltip="https://vortx.com.br/investidor/cra - Click once to follow. Click and hold to select this cell." xr:uid="{FB5732D5-DDE2-4B71-821D-3D980E08D63C}"/>
    <hyperlink ref="U32" r:id="rId21" tooltip="https://www.oliveiratrust.com.br/investidor/ativo?id=34861 - Click once to follow. Click and hold to select this cell." xr:uid="{DD4CEF0D-0092-4223-B3B8-35F5CEE1879D}"/>
    <hyperlink ref="U33" r:id="rId22" tooltip="https://vortx.com.br/investidor/cra - Click once to follow. Click and hold to select this cell." xr:uid="{CAD3EA08-A930-41EB-954B-01E8FCA65B56}"/>
    <hyperlink ref="U34" r:id="rId23" tooltip="https://vortx.com.br/investidor/operacao?operacaoDataId=88471 - Click once to follow. Click and hold to select this cell." xr:uid="{AA373D94-4D5F-4FFC-B710-67779B647485}"/>
    <hyperlink ref="U35" r:id="rId24" tooltip="https://www.simplificpavarini.com.br/006/consulta.php?ativo=107%26titulo%3DCRA&amp;pesquisar=Pesquisar - Click once to follow. Click and hold to select this cell." xr:uid="{671AD884-4EB9-48A7-A392-458AB19D9060}"/>
    <hyperlink ref="U36" r:id="rId25" tooltip="https://www.oliveiratrust.com.br/investidor/ativo?id=31741 - Click once to follow. Click and hold to select this cell." xr:uid="{63AB054D-7B5F-44E7-AD4C-8C9C5EDAE2DD}"/>
    <hyperlink ref="U37" r:id="rId26" tooltip="https://www.pentagonotrustee.com.br/Site/DetalhesEmissor?ativo=CRA022007EP - Click once to follow. Click and hold to select this cell." xr:uid="{56C03C86-224E-4EEC-A4D8-C6BE9241CC2B}"/>
    <hyperlink ref="U38" r:id="rId27" tooltip="https://www.pentagonotrustee.com.br/Site/DetalhesEmissor?ativo=22E1056953 - Click once to follow. Click and hold to select this cell." xr:uid="{7023FCF4-6315-455F-921D-F3709D697EB9}"/>
    <hyperlink ref="U39" r:id="rId28" tooltip="https://www.pentagonotrustee.com.br/Site/DetalhesEmissor?ativo=CRA0220079D - Click once to follow. Click and hold to select this cell." xr:uid="{E45BDD1E-A99C-4A9B-AEBC-C0CCED525F4C}"/>
    <hyperlink ref="U40" r:id="rId29" tooltip="https://www.pentagonotrustee.com.br/Site/DetalhesEmissor?ativo=CRA022008NB - Click once to follow. Click and hold to select this cell." xr:uid="{4636E070-7748-4D23-B7F7-AC219921E446}"/>
    <hyperlink ref="U41" r:id="rId30" tooltip="https://www.pentagonotrustee.com.br/Site/DetalhesEmissor?ativo=CRA022006BU - Click once to follow. Click and hold to select this cell." xr:uid="{B50AC4F1-0CF5-421D-ACD9-1FC9DB658428}"/>
    <hyperlink ref="U42" r:id="rId31" tooltip="https://vortx.com.br/investidor/operacao?operacaoDataId=87257 - Click once to follow. Click and hold to select this cell." xr:uid="{2E646E4A-AFB9-47C7-9815-00476732D382}"/>
    <hyperlink ref="U43" r:id="rId32" tooltip="https://vortx.com.br/investidor/operacao?operacaoDataId=87860 - Click once to follow. Click and hold to select this cell." xr:uid="{D1DBC145-3F41-44D8-BABE-A3E97EAD9662}"/>
    <hyperlink ref="U44" r:id="rId33" tooltip="https://www.vortx.com.br/investidor/operacao?operacaoDataId=92249 - Click once to follow. Click and hold to select this cell." xr:uid="{0A61C7CC-58A8-4F4D-89E1-184929EE37C0}"/>
    <hyperlink ref="U45" r:id="rId34" tooltip="https://www.oliveiratrust.com.br/investidor/ativo?id=26841 - Click once to follow. Click and hold to select this cell." xr:uid="{E756DB06-1B68-4C94-A5D4-BE4085640C4F}"/>
    <hyperlink ref="U46" r:id="rId35" tooltip="https://www.oliveiratrust.com.br/investidor/ativo?id=41771 - Click once to follow. Click and hold to select this cell." xr:uid="{94578DFE-D0CD-4D8F-9415-214627A870AF}"/>
  </hyperlinks>
  <pageMargins left="0.7" right="0.7" top="0.75" bottom="0.75" header="0.3" footer="0.3"/>
  <pageSetup paperSize="9" orientation="portrait" r:id="rId36"/>
  <headerFooter>
    <oddFooter>&amp;L&amp;1#&amp;"Calibri"&amp;9&amp;K000000Corporativo | Interno</oddFooter>
  </headerFooter>
  <drawing r:id="rId37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2ED265-CD0E-46A0-A41A-7043D9C279AF}">
  <sheetPr>
    <tabColor theme="4" tint="-0.499984740745262"/>
  </sheetPr>
  <dimension ref="C9:N313"/>
  <sheetViews>
    <sheetView showGridLines="0" zoomScaleNormal="100" workbookViewId="0">
      <selection activeCell="C11" sqref="C11:E12"/>
    </sheetView>
  </sheetViews>
  <sheetFormatPr defaultColWidth="8.7109375" defaultRowHeight="15" x14ac:dyDescent="0.25"/>
  <cols>
    <col min="2" max="2" width="2.28515625" customWidth="1"/>
    <col min="3" max="5" width="11.5703125" customWidth="1"/>
    <col min="6" max="6" width="13.140625" customWidth="1"/>
    <col min="7" max="7" width="11.5703125" customWidth="1"/>
    <col min="8" max="8" width="18.5703125" customWidth="1"/>
    <col min="9" max="9" width="14.7109375" customWidth="1"/>
    <col min="10" max="10" width="12" customWidth="1"/>
    <col min="11" max="11" width="20.140625" customWidth="1"/>
    <col min="12" max="12" width="14.7109375" customWidth="1"/>
    <col min="13" max="13" width="12" customWidth="1"/>
    <col min="14" max="14" width="20.140625" customWidth="1"/>
  </cols>
  <sheetData>
    <row r="9" spans="3:14" x14ac:dyDescent="0.25">
      <c r="C9" s="10" t="s">
        <v>7</v>
      </c>
    </row>
    <row r="10" spans="3:14" ht="9.9499999999999993" customHeight="1" thickBot="1" x14ac:dyDescent="0.3"/>
    <row r="11" spans="3:14" x14ac:dyDescent="0.25">
      <c r="C11" s="123" t="s">
        <v>19</v>
      </c>
      <c r="D11" s="123"/>
      <c r="E11" s="124"/>
      <c r="F11" s="117" t="s">
        <v>20</v>
      </c>
      <c r="G11" s="118"/>
      <c r="H11" s="119"/>
      <c r="I11" s="117" t="s">
        <v>121</v>
      </c>
      <c r="J11" s="118"/>
      <c r="K11" s="119"/>
      <c r="L11" s="117" t="s">
        <v>159</v>
      </c>
      <c r="M11" s="118"/>
      <c r="N11" s="119"/>
    </row>
    <row r="12" spans="3:14" x14ac:dyDescent="0.25">
      <c r="C12" s="125"/>
      <c r="D12" s="125"/>
      <c r="E12" s="126"/>
      <c r="F12" s="120">
        <v>100</v>
      </c>
      <c r="G12" s="121"/>
      <c r="H12" s="122"/>
      <c r="I12" s="120">
        <v>102.23</v>
      </c>
      <c r="J12" s="121"/>
      <c r="K12" s="122"/>
      <c r="L12" s="120">
        <v>102.16</v>
      </c>
      <c r="M12" s="121"/>
      <c r="N12" s="122"/>
    </row>
    <row r="13" spans="3:14" x14ac:dyDescent="0.25">
      <c r="C13" s="54" t="s">
        <v>21</v>
      </c>
      <c r="D13" s="55" t="s">
        <v>22</v>
      </c>
      <c r="E13" s="55" t="s">
        <v>33</v>
      </c>
      <c r="F13" s="55" t="s">
        <v>23</v>
      </c>
      <c r="G13" s="55" t="s">
        <v>34</v>
      </c>
      <c r="H13" s="55" t="s">
        <v>24</v>
      </c>
      <c r="I13" s="55" t="s">
        <v>227</v>
      </c>
      <c r="J13" s="55" t="s">
        <v>228</v>
      </c>
      <c r="K13" s="55" t="s">
        <v>157</v>
      </c>
      <c r="L13" s="55" t="s">
        <v>229</v>
      </c>
      <c r="M13" s="55" t="s">
        <v>230</v>
      </c>
      <c r="N13" s="55" t="s">
        <v>158</v>
      </c>
    </row>
    <row r="14" spans="3:14" s="97" customFormat="1" x14ac:dyDescent="0.25">
      <c r="C14" s="90">
        <v>45323</v>
      </c>
      <c r="D14" s="91">
        <v>1.05</v>
      </c>
      <c r="E14" s="96">
        <v>8.0200330802819852E-3</v>
      </c>
      <c r="F14" s="2">
        <f t="shared" ref="F14:F19" si="0">$D14/$F$12</f>
        <v>1.0500000000000001E-2</v>
      </c>
      <c r="G14" s="3">
        <f t="shared" ref="G14:G19" si="1">F14/$E14</f>
        <v>1.3092215324915866</v>
      </c>
      <c r="H14" s="4">
        <f t="shared" ref="H14:H19" si="2">G14/(1-15%)</f>
        <v>1.5402606264606902</v>
      </c>
      <c r="I14" s="2">
        <f t="shared" ref="I14:I19" si="3">$D14/$I$12</f>
        <v>1.0270957644527047E-2</v>
      </c>
      <c r="J14" s="3">
        <f t="shared" ref="J14:J19" si="4">I14/$E14</f>
        <v>1.2806627530975121</v>
      </c>
      <c r="K14" s="4">
        <f t="shared" ref="K14:K19" si="5">J14/(1-15%)</f>
        <v>1.5066620624676614</v>
      </c>
      <c r="L14" s="2">
        <f t="shared" ref="L14:L19" si="6">$D14/$L$12</f>
        <v>1.0277995301487862E-2</v>
      </c>
      <c r="M14" s="3">
        <f t="shared" ref="M14:M19" si="7">L14/$E14</f>
        <v>1.2815402628147872</v>
      </c>
      <c r="N14" s="4">
        <f t="shared" ref="N14:N19" si="8">M14/(1-15%)</f>
        <v>1.507694426840926</v>
      </c>
    </row>
    <row r="15" spans="3:14" x14ac:dyDescent="0.25">
      <c r="C15" s="38">
        <v>45292</v>
      </c>
      <c r="D15" s="82">
        <v>1.1499999999999999</v>
      </c>
      <c r="E15" s="37">
        <v>9.6669555417832065E-3</v>
      </c>
      <c r="F15" s="5">
        <f t="shared" si="0"/>
        <v>1.15E-2</v>
      </c>
      <c r="G15" s="6">
        <f t="shared" si="1"/>
        <v>1.1896196222578947</v>
      </c>
      <c r="H15" s="7">
        <f t="shared" si="2"/>
        <v>1.3995524967739938</v>
      </c>
      <c r="I15" s="5">
        <f t="shared" si="3"/>
        <v>1.1249144086862955E-2</v>
      </c>
      <c r="J15" s="6">
        <f t="shared" si="4"/>
        <v>1.163669786029438</v>
      </c>
      <c r="K15" s="7">
        <f t="shared" si="5"/>
        <v>1.369023277681692</v>
      </c>
      <c r="L15" s="5">
        <f t="shared" si="6"/>
        <v>1.1256851996867658E-2</v>
      </c>
      <c r="M15" s="6">
        <f t="shared" si="7"/>
        <v>1.1644671322023243</v>
      </c>
      <c r="N15" s="7">
        <f t="shared" si="8"/>
        <v>1.3699613320027346</v>
      </c>
    </row>
    <row r="16" spans="3:14" x14ac:dyDescent="0.25">
      <c r="C16" s="38">
        <v>45261</v>
      </c>
      <c r="D16" s="82">
        <v>1.05</v>
      </c>
      <c r="E16" s="37">
        <v>8.9631795677767023E-3</v>
      </c>
      <c r="F16" s="5">
        <f t="shared" si="0"/>
        <v>1.0500000000000001E-2</v>
      </c>
      <c r="G16" s="6">
        <f t="shared" si="1"/>
        <v>1.1714592930558128</v>
      </c>
      <c r="H16" s="7">
        <f t="shared" si="2"/>
        <v>1.3781874035950739</v>
      </c>
      <c r="I16" s="5">
        <f t="shared" si="3"/>
        <v>1.0270957644527047E-2</v>
      </c>
      <c r="J16" s="6">
        <f t="shared" si="4"/>
        <v>1.1459055982156048</v>
      </c>
      <c r="K16" s="7">
        <f t="shared" si="5"/>
        <v>1.3481242331948291</v>
      </c>
      <c r="L16" s="5">
        <f t="shared" si="6"/>
        <v>1.0277995301487862E-2</v>
      </c>
      <c r="M16" s="6">
        <f t="shared" si="7"/>
        <v>1.1466907723725652</v>
      </c>
      <c r="N16" s="7">
        <f t="shared" si="8"/>
        <v>1.3490479674971356</v>
      </c>
    </row>
    <row r="17" spans="3:14" x14ac:dyDescent="0.25">
      <c r="C17" s="38">
        <v>45231</v>
      </c>
      <c r="D17" s="82">
        <v>1.01</v>
      </c>
      <c r="E17" s="37">
        <v>9.1777251698492712E-3</v>
      </c>
      <c r="F17" s="5">
        <f t="shared" si="0"/>
        <v>1.01E-2</v>
      </c>
      <c r="G17" s="6">
        <f t="shared" si="1"/>
        <v>1.1004905696218266</v>
      </c>
      <c r="H17" s="7">
        <f t="shared" si="2"/>
        <v>1.2946947877903843</v>
      </c>
      <c r="I17" s="5">
        <f t="shared" si="3"/>
        <v>9.8796830675926834E-3</v>
      </c>
      <c r="J17" s="6">
        <f t="shared" si="4"/>
        <v>1.0764849551225928</v>
      </c>
      <c r="K17" s="7">
        <f t="shared" si="5"/>
        <v>1.266452888379521</v>
      </c>
      <c r="L17" s="5">
        <f t="shared" si="6"/>
        <v>9.8864526233359441E-3</v>
      </c>
      <c r="M17" s="6">
        <f t="shared" si="7"/>
        <v>1.0772225622766509</v>
      </c>
      <c r="N17" s="7">
        <f t="shared" si="8"/>
        <v>1.2673206615019423</v>
      </c>
    </row>
    <row r="18" spans="3:14" x14ac:dyDescent="0.25">
      <c r="C18" s="38">
        <v>45200</v>
      </c>
      <c r="D18" s="82">
        <v>1.1000000000000001</v>
      </c>
      <c r="E18" s="37">
        <v>9.9757196542356041E-3</v>
      </c>
      <c r="F18" s="5">
        <f t="shared" si="0"/>
        <v>1.1000000000000001E-2</v>
      </c>
      <c r="G18" s="6">
        <f t="shared" si="1"/>
        <v>1.1026773387050324</v>
      </c>
      <c r="H18" s="7">
        <f t="shared" si="2"/>
        <v>1.2972674573000382</v>
      </c>
      <c r="I18" s="5">
        <f t="shared" si="3"/>
        <v>1.0760050865695002E-2</v>
      </c>
      <c r="J18" s="6">
        <f t="shared" si="4"/>
        <v>1.0786240229923039</v>
      </c>
      <c r="K18" s="7">
        <f t="shared" si="5"/>
        <v>1.2689694388144752</v>
      </c>
      <c r="L18" s="5">
        <f t="shared" si="6"/>
        <v>1.0767423649177762E-2</v>
      </c>
      <c r="M18" s="6">
        <f t="shared" si="7"/>
        <v>1.0793630958349965</v>
      </c>
      <c r="N18" s="7">
        <f t="shared" si="8"/>
        <v>1.2698389362764664</v>
      </c>
    </row>
    <row r="19" spans="3:14" x14ac:dyDescent="0.25">
      <c r="C19" s="38">
        <v>45170</v>
      </c>
      <c r="D19" s="82">
        <v>1.1000000000000001</v>
      </c>
      <c r="E19" s="37">
        <v>9.7468428306428656E-3</v>
      </c>
      <c r="F19" s="5">
        <f t="shared" si="0"/>
        <v>1.1000000000000001E-2</v>
      </c>
      <c r="G19" s="6">
        <f t="shared" si="1"/>
        <v>1.1285705731724087</v>
      </c>
      <c r="H19" s="7">
        <f t="shared" si="2"/>
        <v>1.3277300860851868</v>
      </c>
      <c r="I19" s="5">
        <f t="shared" si="3"/>
        <v>1.0760050865695002E-2</v>
      </c>
      <c r="J19" s="6">
        <f t="shared" si="4"/>
        <v>1.1039524338965163</v>
      </c>
      <c r="K19" s="7">
        <f t="shared" si="5"/>
        <v>1.2987675692900191</v>
      </c>
      <c r="L19" s="5">
        <f t="shared" si="6"/>
        <v>1.0767423649177762E-2</v>
      </c>
      <c r="M19" s="6">
        <f t="shared" si="7"/>
        <v>1.1047088617584266</v>
      </c>
      <c r="N19" s="7">
        <f t="shared" si="8"/>
        <v>1.2996574844216784</v>
      </c>
    </row>
    <row r="20" spans="3:14" x14ac:dyDescent="0.25">
      <c r="C20" s="38" t="s">
        <v>188</v>
      </c>
      <c r="D20" s="82">
        <v>1.2</v>
      </c>
      <c r="E20" s="37">
        <v>1.1392757195863634E-2</v>
      </c>
      <c r="F20" s="5">
        <f t="shared" ref="F20" si="9">$D20/$F$12</f>
        <v>1.2E-2</v>
      </c>
      <c r="G20" s="6">
        <f t="shared" ref="G20:G23" si="10">F20/$E20</f>
        <v>1.0533007764228344</v>
      </c>
      <c r="H20" s="7">
        <f t="shared" ref="H20:H23" si="11">G20/(1-15%)</f>
        <v>1.2391773840268641</v>
      </c>
      <c r="I20" s="5">
        <f t="shared" ref="I20" si="12">$D20/$I$12</f>
        <v>1.173823730803091E-2</v>
      </c>
      <c r="J20" s="6">
        <f t="shared" ref="J20:J23" si="13">I20/$E20</f>
        <v>1.0303245391987033</v>
      </c>
      <c r="K20" s="7">
        <f t="shared" ref="K20:K23" si="14">J20/(1-15%)</f>
        <v>1.2121465167043568</v>
      </c>
      <c r="L20" s="5">
        <f t="shared" ref="L20" si="15">$D20/$L$12</f>
        <v>1.1746280344557557E-2</v>
      </c>
      <c r="M20" s="6">
        <f t="shared" ref="M20:M23" si="16">L20/$E20</f>
        <v>1.0310305172502294</v>
      </c>
      <c r="N20" s="7">
        <f t="shared" ref="N20:N23" si="17">M20/(1-15%)</f>
        <v>1.2129770791179171</v>
      </c>
    </row>
    <row r="21" spans="3:14" x14ac:dyDescent="0.25">
      <c r="C21" s="38">
        <v>45108</v>
      </c>
      <c r="D21" s="82">
        <v>1.1100000000000001</v>
      </c>
      <c r="E21" s="37">
        <v>1.0719830392054597E-2</v>
      </c>
      <c r="F21" s="5">
        <f>$D$21/$F$12</f>
        <v>1.11E-2</v>
      </c>
      <c r="G21" s="6">
        <f t="shared" si="10"/>
        <v>1.0354641439315291</v>
      </c>
      <c r="H21" s="7">
        <f t="shared" si="11"/>
        <v>1.2181931105076813</v>
      </c>
      <c r="I21" s="5">
        <f>$D21/I12</f>
        <v>1.0857869509928593E-2</v>
      </c>
      <c r="J21" s="6">
        <f t="shared" si="13"/>
        <v>1.0128769871187804</v>
      </c>
      <c r="K21" s="7">
        <f t="shared" si="14"/>
        <v>1.1916199848456239</v>
      </c>
      <c r="L21" s="5">
        <f>$D21/L12</f>
        <v>1.0865309318715741E-2</v>
      </c>
      <c r="M21" s="6">
        <f t="shared" si="16"/>
        <v>1.0135710101130864</v>
      </c>
      <c r="N21" s="7">
        <f t="shared" si="17"/>
        <v>1.1924364824859839</v>
      </c>
    </row>
    <row r="22" spans="3:14" x14ac:dyDescent="0.25">
      <c r="C22" s="38">
        <v>45078</v>
      </c>
      <c r="D22" s="82">
        <v>1.29</v>
      </c>
      <c r="E22" s="37">
        <v>1.0719830392052376E-2</v>
      </c>
      <c r="F22" s="5">
        <f>$D$22/$F$12</f>
        <v>1.29E-2</v>
      </c>
      <c r="G22" s="6">
        <f t="shared" si="10"/>
        <v>1.2033772483531073</v>
      </c>
      <c r="H22" s="7">
        <f t="shared" si="11"/>
        <v>1.4157379392389497</v>
      </c>
      <c r="I22" s="5">
        <f>$D22/I12</f>
        <v>1.2618605106133229E-2</v>
      </c>
      <c r="J22" s="6">
        <f t="shared" si="13"/>
        <v>1.1771273093545018</v>
      </c>
      <c r="K22" s="7">
        <f t="shared" si="14"/>
        <v>1.3848556580641198</v>
      </c>
      <c r="L22" s="5">
        <f>$D22/L12</f>
        <v>1.2627251370399375E-2</v>
      </c>
      <c r="M22" s="6">
        <f t="shared" si="16"/>
        <v>1.1779338766181553</v>
      </c>
      <c r="N22" s="7">
        <f t="shared" si="17"/>
        <v>1.3858045607272416</v>
      </c>
    </row>
    <row r="23" spans="3:14" x14ac:dyDescent="0.25">
      <c r="C23" s="38">
        <v>45047</v>
      </c>
      <c r="D23" s="82">
        <v>1.4</v>
      </c>
      <c r="E23" s="37">
        <v>1.1233155156776808E-2</v>
      </c>
      <c r="F23" s="5">
        <f>$D$23/$F$12</f>
        <v>1.3999999999999999E-2</v>
      </c>
      <c r="G23" s="6">
        <f t="shared" si="10"/>
        <v>1.2463105694355152</v>
      </c>
      <c r="H23" s="7">
        <f t="shared" si="11"/>
        <v>1.466247728747665</v>
      </c>
      <c r="I23" s="5">
        <f>$D23/I12</f>
        <v>1.3694610192702728E-2</v>
      </c>
      <c r="J23" s="6">
        <f t="shared" si="13"/>
        <v>1.2191241019617678</v>
      </c>
      <c r="K23" s="7">
        <f t="shared" si="14"/>
        <v>1.4342636493667857</v>
      </c>
      <c r="L23" s="5">
        <f>$D23/L12</f>
        <v>1.3703993735317149E-2</v>
      </c>
      <c r="M23" s="6">
        <f t="shared" si="16"/>
        <v>1.2199594454145608</v>
      </c>
      <c r="N23" s="7">
        <f t="shared" si="17"/>
        <v>1.4352464063700716</v>
      </c>
    </row>
    <row r="24" spans="3:14" x14ac:dyDescent="0.25">
      <c r="C24" s="38">
        <v>45046</v>
      </c>
      <c r="D24" s="82">
        <v>1.1299999999999999</v>
      </c>
      <c r="E24" s="37">
        <v>9.1814190202477164E-3</v>
      </c>
      <c r="F24" s="5">
        <v>1.1299999999999999E-2</v>
      </c>
      <c r="G24" s="6">
        <v>1.23074657360482</v>
      </c>
      <c r="H24" s="7">
        <v>1.4479371454174352</v>
      </c>
      <c r="I24" s="5">
        <v>1.1053506798395773E-2</v>
      </c>
      <c r="J24" s="6">
        <v>1.2038996122516088</v>
      </c>
      <c r="K24" s="7">
        <v>1.4163524850018927</v>
      </c>
      <c r="L24" s="5">
        <v>1.1061080657791699E-2</v>
      </c>
      <c r="M24" s="6">
        <v>1.2047245238888213</v>
      </c>
      <c r="N24" s="7">
        <v>1.4173229692809663</v>
      </c>
    </row>
    <row r="25" spans="3:14" x14ac:dyDescent="0.25">
      <c r="C25" s="38">
        <v>45016</v>
      </c>
      <c r="D25" s="82">
        <v>1.4</v>
      </c>
      <c r="E25" s="37">
        <v>1.1746740629072994E-2</v>
      </c>
      <c r="F25" s="5">
        <v>1.3999999999999999E-2</v>
      </c>
      <c r="G25" s="6">
        <v>1.1918199645397995</v>
      </c>
      <c r="H25" s="7">
        <v>1.4021411347527053</v>
      </c>
      <c r="I25" s="5">
        <v>1.3694610192702728E-2</v>
      </c>
      <c r="J25" s="6">
        <v>1.1658221310180961</v>
      </c>
      <c r="K25" s="7">
        <v>1.3715554482565837</v>
      </c>
      <c r="L25" s="5">
        <v>1.3703993735317149E-2</v>
      </c>
      <c r="M25" s="6">
        <v>1.1666209519770945</v>
      </c>
      <c r="N25" s="7">
        <v>1.3724952376201112</v>
      </c>
    </row>
    <row r="26" spans="3:14" x14ac:dyDescent="0.25">
      <c r="C26" s="38">
        <v>44985</v>
      </c>
      <c r="D26" s="82">
        <v>1.08</v>
      </c>
      <c r="E26" s="37">
        <v>9.1814190202512691E-3</v>
      </c>
      <c r="F26" s="5">
        <v>1.0800000000000001E-2</v>
      </c>
      <c r="G26" s="6">
        <v>1.1762887606130012</v>
      </c>
      <c r="H26" s="7">
        <v>1.3838691301329427</v>
      </c>
      <c r="I26" s="5">
        <v>1.0564413577227819E-2</v>
      </c>
      <c r="J26" s="6">
        <v>1.1506297179037475</v>
      </c>
      <c r="K26" s="7">
        <v>1.3536820210632323</v>
      </c>
      <c r="L26" s="5">
        <v>1.0571652310101803E-2</v>
      </c>
      <c r="M26" s="6">
        <v>1.1514181290260388</v>
      </c>
      <c r="N26" s="7">
        <v>1.3546095635600457</v>
      </c>
    </row>
    <row r="27" spans="3:14" x14ac:dyDescent="0.25">
      <c r="C27" s="38">
        <v>44927</v>
      </c>
      <c r="D27" s="82">
        <v>1.3</v>
      </c>
      <c r="E27" s="37">
        <v>1.1233155156775032E-2</v>
      </c>
      <c r="F27" s="5">
        <v>1.3000000000000001E-2</v>
      </c>
      <c r="G27" s="6">
        <v>1.1572883859045902</v>
      </c>
      <c r="H27" s="7">
        <v>1.3615157481230473</v>
      </c>
      <c r="I27" s="5">
        <v>1.271642375036682E-2</v>
      </c>
      <c r="J27" s="6">
        <v>1.1320438089646778</v>
      </c>
      <c r="K27" s="7">
        <v>1.3318162458407974</v>
      </c>
      <c r="L27" s="5">
        <v>1.2725137039937355E-2</v>
      </c>
      <c r="M27" s="6">
        <v>1.1328194850279858</v>
      </c>
      <c r="N27" s="7">
        <v>1.3327288059152775</v>
      </c>
    </row>
    <row r="28" spans="3:14" x14ac:dyDescent="0.25">
      <c r="C28" s="38">
        <v>44896</v>
      </c>
      <c r="D28" s="82">
        <v>1.4</v>
      </c>
      <c r="E28" s="37">
        <v>1.1233155156775698E-2</v>
      </c>
      <c r="F28" s="5">
        <v>1.3999999999999999E-2</v>
      </c>
      <c r="G28" s="6">
        <v>1.2463105694356384</v>
      </c>
      <c r="H28" s="7">
        <v>1.46624772874781</v>
      </c>
      <c r="I28" s="5">
        <v>1.3694610192702728E-2</v>
      </c>
      <c r="J28" s="6">
        <v>1.2191241019618884</v>
      </c>
      <c r="K28" s="7">
        <v>1.4342636493669276</v>
      </c>
      <c r="L28" s="5"/>
      <c r="M28" s="6"/>
      <c r="N28" s="7"/>
    </row>
    <row r="29" spans="3:14" x14ac:dyDescent="0.25">
      <c r="C29" s="38">
        <v>44866</v>
      </c>
      <c r="D29" s="82">
        <v>1.4</v>
      </c>
      <c r="E29" s="37">
        <v>1.0206766202560899E-2</v>
      </c>
      <c r="F29" s="5">
        <v>1.3999999999999999E-2</v>
      </c>
      <c r="G29" s="6">
        <v>1.3716391384067725</v>
      </c>
      <c r="H29" s="7">
        <v>1.6136931040079678</v>
      </c>
      <c r="I29" s="5">
        <v>1.3694610192702728E-2</v>
      </c>
      <c r="J29" s="6">
        <v>1.3417188089668128</v>
      </c>
      <c r="K29" s="7">
        <v>1.5784927164315445</v>
      </c>
      <c r="L29" s="5"/>
      <c r="M29" s="6"/>
      <c r="N29" s="7"/>
    </row>
    <row r="30" spans="3:14" x14ac:dyDescent="0.25">
      <c r="C30" s="38">
        <v>44835</v>
      </c>
      <c r="D30" s="82">
        <v>1.45</v>
      </c>
      <c r="E30" s="37">
        <v>1.0206766202563333E-2</v>
      </c>
      <c r="F30" s="5">
        <v>1.4499999999999999E-2</v>
      </c>
      <c r="G30" s="6">
        <v>1.4206262504923901</v>
      </c>
      <c r="H30" s="7">
        <v>1.6713250005792826</v>
      </c>
      <c r="I30" s="5">
        <v>1.4183703413870683E-2</v>
      </c>
      <c r="J30" s="6">
        <v>1.3896373378581532</v>
      </c>
      <c r="K30" s="7">
        <v>1.6348674563037098</v>
      </c>
      <c r="L30" s="5"/>
      <c r="M30" s="6"/>
      <c r="N30" s="7"/>
    </row>
    <row r="31" spans="3:14" x14ac:dyDescent="0.25">
      <c r="C31" s="38">
        <v>44805</v>
      </c>
      <c r="D31" s="82">
        <v>1.4</v>
      </c>
      <c r="E31" s="37">
        <v>1.07198303920506E-2</v>
      </c>
      <c r="F31" s="5">
        <v>1.3999999999999999E-2</v>
      </c>
      <c r="G31" s="6">
        <v>1.3059908121663792</v>
      </c>
      <c r="H31" s="7">
        <v>1.5364597790192698</v>
      </c>
      <c r="I31" s="5">
        <v>1.3694610192702728E-2</v>
      </c>
      <c r="J31" s="6">
        <v>1.2775025062764152</v>
      </c>
      <c r="K31" s="7">
        <v>1.5029441250310767</v>
      </c>
      <c r="L31" s="5"/>
      <c r="M31" s="6"/>
      <c r="N31" s="7"/>
    </row>
    <row r="32" spans="3:14" x14ac:dyDescent="0.25">
      <c r="C32" s="38">
        <v>44774</v>
      </c>
      <c r="D32" s="82">
        <v>1.46</v>
      </c>
      <c r="E32" s="37">
        <v>1.1675934032394641E-2</v>
      </c>
      <c r="F32" s="5">
        <v>1.46E-2</v>
      </c>
      <c r="G32" s="6">
        <v>1.2504352936127077</v>
      </c>
      <c r="H32" s="7">
        <v>1.4711003454267149</v>
      </c>
      <c r="I32" s="5">
        <v>1.4281522058104274E-2</v>
      </c>
      <c r="J32" s="6">
        <v>1.2231588512302727</v>
      </c>
      <c r="K32" s="7">
        <v>1.4390104132120856</v>
      </c>
      <c r="L32" s="5"/>
      <c r="M32" s="6"/>
      <c r="N32" s="7"/>
    </row>
    <row r="33" spans="3:14" x14ac:dyDescent="0.25">
      <c r="C33" s="38">
        <v>44743</v>
      </c>
      <c r="D33" s="82">
        <v>1.21</v>
      </c>
      <c r="E33" s="37">
        <v>1.03E-2</v>
      </c>
      <c r="F33" s="5">
        <v>1.21E-2</v>
      </c>
      <c r="G33" s="6">
        <v>1.174757281553398</v>
      </c>
      <c r="H33" s="7">
        <v>1.3820673900628211</v>
      </c>
      <c r="I33" s="5">
        <v>1.1836055952264501E-2</v>
      </c>
      <c r="J33" s="6">
        <v>1.1491316458509224</v>
      </c>
      <c r="K33" s="7">
        <v>1.3519195833540265</v>
      </c>
      <c r="L33" s="5"/>
      <c r="M33" s="6"/>
      <c r="N33" s="7"/>
    </row>
    <row r="34" spans="3:14" x14ac:dyDescent="0.25">
      <c r="C34" s="38">
        <v>44713</v>
      </c>
      <c r="D34" s="82">
        <v>1.25</v>
      </c>
      <c r="E34" s="37">
        <v>1.01E-2</v>
      </c>
      <c r="F34" s="5">
        <v>1.2500000000000001E-2</v>
      </c>
      <c r="G34" s="6">
        <v>1.2376237623762378</v>
      </c>
      <c r="H34" s="7">
        <v>1.4560279557367504</v>
      </c>
      <c r="I34" s="5">
        <v>1.2227330529198865E-2</v>
      </c>
      <c r="J34" s="6">
        <v>1.2106267850691945</v>
      </c>
      <c r="K34" s="7">
        <v>1.4242668059637582</v>
      </c>
      <c r="L34" s="5"/>
      <c r="M34" s="6"/>
      <c r="N34" s="7"/>
    </row>
    <row r="35" spans="3:14" x14ac:dyDescent="0.25">
      <c r="C35" s="38">
        <v>44682</v>
      </c>
      <c r="D35" s="82">
        <v>1.44</v>
      </c>
      <c r="E35" s="37">
        <v>1.03E-2</v>
      </c>
      <c r="F35" s="5">
        <v>1.44E-2</v>
      </c>
      <c r="G35" s="6">
        <v>1.3980582524271845</v>
      </c>
      <c r="H35" s="7">
        <v>1.644774414620217</v>
      </c>
      <c r="I35" s="5">
        <v>1.4085884769637092E-2</v>
      </c>
      <c r="J35" s="6">
        <v>1.367561628120106</v>
      </c>
      <c r="K35" s="7">
        <v>1.6088960330824775</v>
      </c>
      <c r="L35" s="5"/>
      <c r="M35" s="6"/>
      <c r="N35" s="7"/>
    </row>
    <row r="36" spans="3:14" x14ac:dyDescent="0.25">
      <c r="C36" s="38">
        <v>44652</v>
      </c>
      <c r="D36" s="82">
        <v>1.17</v>
      </c>
      <c r="E36" s="37">
        <v>8.3000000000000001E-3</v>
      </c>
      <c r="F36" s="5">
        <v>1.1699999999999999E-2</v>
      </c>
      <c r="G36" s="6">
        <v>1.4096385542168672</v>
      </c>
      <c r="H36" s="7">
        <v>1.6583982990786674</v>
      </c>
      <c r="I36" s="5">
        <v>1.1444781375330136E-2</v>
      </c>
      <c r="J36" s="6">
        <v>1.378889322328932</v>
      </c>
      <c r="K36" s="7">
        <v>1.6222227321516847</v>
      </c>
      <c r="L36" s="5"/>
      <c r="M36" s="6"/>
      <c r="N36" s="7"/>
    </row>
    <row r="37" spans="3:14" x14ac:dyDescent="0.25">
      <c r="C37" s="38">
        <v>44621</v>
      </c>
      <c r="D37" s="82">
        <v>1.32</v>
      </c>
      <c r="E37" s="37">
        <v>9.1999999999999998E-3</v>
      </c>
      <c r="F37" s="5">
        <v>1.32E-2</v>
      </c>
      <c r="G37" s="6">
        <v>1.4347826086956521</v>
      </c>
      <c r="H37" s="7">
        <v>1.6879795396419437</v>
      </c>
      <c r="I37" s="5">
        <v>1.2912061038834003E-2</v>
      </c>
      <c r="J37" s="6">
        <v>1.4034848955254351</v>
      </c>
      <c r="K37" s="7">
        <v>1.6511587006181589</v>
      </c>
      <c r="L37" s="5"/>
      <c r="M37" s="6"/>
      <c r="N37" s="7"/>
    </row>
    <row r="38" spans="3:14" x14ac:dyDescent="0.25">
      <c r="C38" s="38">
        <v>44593</v>
      </c>
      <c r="D38" s="82">
        <v>1.0900000000000001</v>
      </c>
      <c r="E38" s="37">
        <v>7.4999999999999997E-3</v>
      </c>
      <c r="F38" s="5">
        <v>1.09E-2</v>
      </c>
      <c r="G38" s="6">
        <v>1.4533333333333334</v>
      </c>
      <c r="H38" s="7">
        <v>1.7098039215686276</v>
      </c>
      <c r="I38" s="5">
        <v>1.0662232221461411E-2</v>
      </c>
      <c r="J38" s="6">
        <v>1.4216309628615216</v>
      </c>
      <c r="K38" s="7">
        <v>1.6725070151312018</v>
      </c>
      <c r="L38" s="5"/>
      <c r="M38" s="6"/>
      <c r="N38" s="7"/>
    </row>
    <row r="39" spans="3:14" x14ac:dyDescent="0.25">
      <c r="C39" s="38">
        <v>44562</v>
      </c>
      <c r="D39" s="82">
        <v>1.0900000000000001</v>
      </c>
      <c r="E39" s="37">
        <v>7.3000000000000001E-3</v>
      </c>
      <c r="F39" s="5">
        <v>1.09E-2</v>
      </c>
      <c r="G39" s="6">
        <v>1.4931506849315068</v>
      </c>
      <c r="H39" s="7">
        <v>1.7566478646253021</v>
      </c>
      <c r="I39" s="5">
        <v>1.0662232221461411E-2</v>
      </c>
      <c r="J39" s="6">
        <v>1.4605797563645768</v>
      </c>
      <c r="K39" s="7">
        <v>1.7183291251347963</v>
      </c>
      <c r="L39" s="5"/>
      <c r="M39" s="6"/>
      <c r="N39" s="7"/>
    </row>
    <row r="40" spans="3:14" x14ac:dyDescent="0.25">
      <c r="C40" s="38">
        <v>44531</v>
      </c>
      <c r="D40" s="82">
        <v>0.76</v>
      </c>
      <c r="E40" s="37">
        <v>7.6E-3</v>
      </c>
      <c r="F40" s="5">
        <v>7.6E-3</v>
      </c>
      <c r="G40" s="6">
        <v>1</v>
      </c>
      <c r="H40" s="7">
        <v>1.1764705882352942</v>
      </c>
      <c r="I40" s="5">
        <v>7.4342169617529095E-3</v>
      </c>
      <c r="J40" s="6">
        <v>0.97818644233590912</v>
      </c>
      <c r="K40" s="7">
        <v>1.1508075792187167</v>
      </c>
      <c r="L40" s="5"/>
      <c r="M40" s="6"/>
      <c r="N40" s="7"/>
    </row>
    <row r="41" spans="3:14" x14ac:dyDescent="0.25">
      <c r="C41" s="38">
        <v>44501</v>
      </c>
      <c r="D41" s="82">
        <v>0.32</v>
      </c>
      <c r="E41" s="37">
        <v>5.8999999999999999E-3</v>
      </c>
      <c r="F41" s="5">
        <v>3.2000000000000002E-3</v>
      </c>
      <c r="G41" s="6">
        <v>0.5423728813559322</v>
      </c>
      <c r="H41" s="7">
        <v>0.63808574277168495</v>
      </c>
      <c r="I41" s="5">
        <v>3.1301966154749093E-3</v>
      </c>
      <c r="J41" s="6">
        <v>0.53054179923303546</v>
      </c>
      <c r="K41" s="7">
        <v>0.62416682262710055</v>
      </c>
      <c r="L41" s="5"/>
      <c r="M41" s="6"/>
      <c r="N41" s="7"/>
    </row>
    <row r="42" spans="3:14" x14ac:dyDescent="0.25">
      <c r="C42" s="58"/>
      <c r="D42" s="59"/>
      <c r="E42" s="60"/>
      <c r="F42" s="60"/>
      <c r="G42" s="61"/>
      <c r="H42" s="61"/>
    </row>
    <row r="43" spans="3:14" x14ac:dyDescent="0.25">
      <c r="C43" s="58"/>
      <c r="D43" s="59"/>
      <c r="E43" s="60"/>
      <c r="F43" s="60"/>
      <c r="G43" s="61"/>
      <c r="H43" s="61"/>
    </row>
    <row r="44" spans="3:14" x14ac:dyDescent="0.25">
      <c r="C44" s="58"/>
      <c r="D44" s="59"/>
      <c r="E44" s="60"/>
      <c r="F44" s="60"/>
      <c r="G44" s="61"/>
      <c r="H44" s="61"/>
    </row>
    <row r="45" spans="3:14" x14ac:dyDescent="0.25">
      <c r="C45" s="58"/>
      <c r="D45" s="59"/>
      <c r="E45" s="60"/>
      <c r="F45" s="60"/>
      <c r="G45" s="61"/>
      <c r="H45" s="61"/>
    </row>
    <row r="46" spans="3:14" x14ac:dyDescent="0.25">
      <c r="C46" s="58"/>
      <c r="D46" s="59"/>
      <c r="E46" s="60"/>
      <c r="F46" s="60"/>
      <c r="G46" s="61"/>
      <c r="H46" s="61"/>
    </row>
    <row r="47" spans="3:14" x14ac:dyDescent="0.25">
      <c r="C47" s="58"/>
      <c r="D47" s="59"/>
      <c r="E47" s="60"/>
      <c r="F47" s="60"/>
      <c r="G47" s="61"/>
      <c r="H47" s="61"/>
      <c r="I47" s="60"/>
      <c r="J47" s="61"/>
      <c r="K47" s="61"/>
      <c r="L47" s="60"/>
      <c r="M47" s="61"/>
      <c r="N47" s="61"/>
    </row>
    <row r="48" spans="3:14" x14ac:dyDescent="0.25">
      <c r="C48" s="58"/>
      <c r="D48" s="59"/>
      <c r="E48" s="60"/>
      <c r="F48" s="60"/>
      <c r="G48" s="61"/>
      <c r="H48" s="61"/>
      <c r="I48" s="60"/>
      <c r="J48" s="61"/>
      <c r="K48" s="61"/>
      <c r="L48" s="60"/>
      <c r="M48" s="61"/>
      <c r="N48" s="61"/>
    </row>
    <row r="49" spans="3:14" x14ac:dyDescent="0.25">
      <c r="C49" s="58"/>
      <c r="D49" s="59"/>
      <c r="E49" s="60"/>
      <c r="F49" s="60"/>
      <c r="G49" s="61"/>
      <c r="H49" s="61"/>
      <c r="I49" s="60"/>
      <c r="J49" s="61"/>
      <c r="K49" s="61"/>
      <c r="L49" s="60"/>
      <c r="M49" s="61"/>
      <c r="N49" s="61"/>
    </row>
    <row r="50" spans="3:14" x14ac:dyDescent="0.25">
      <c r="C50" s="58"/>
      <c r="D50" s="59"/>
      <c r="E50" s="60"/>
      <c r="F50" s="60"/>
      <c r="G50" s="61"/>
      <c r="H50" s="61"/>
      <c r="I50" s="60"/>
      <c r="J50" s="61"/>
      <c r="K50" s="61"/>
      <c r="L50" s="60"/>
      <c r="M50" s="61"/>
      <c r="N50" s="61"/>
    </row>
    <row r="51" spans="3:14" x14ac:dyDescent="0.25">
      <c r="C51" s="58"/>
      <c r="D51" s="59"/>
      <c r="E51" s="60"/>
      <c r="F51" s="60"/>
      <c r="G51" s="61"/>
      <c r="H51" s="61"/>
      <c r="I51" s="60"/>
      <c r="J51" s="61"/>
      <c r="K51" s="61"/>
      <c r="L51" s="60"/>
      <c r="M51" s="61"/>
      <c r="N51" s="61"/>
    </row>
    <row r="52" spans="3:14" x14ac:dyDescent="0.25">
      <c r="C52" s="58"/>
      <c r="D52" s="59"/>
      <c r="E52" s="60"/>
      <c r="F52" s="60"/>
      <c r="G52" s="61"/>
      <c r="H52" s="61"/>
      <c r="I52" s="60"/>
      <c r="J52" s="61"/>
      <c r="K52" s="61"/>
      <c r="L52" s="60"/>
      <c r="M52" s="61"/>
      <c r="N52" s="61"/>
    </row>
    <row r="53" spans="3:14" x14ac:dyDescent="0.25">
      <c r="C53" s="58"/>
      <c r="D53" s="59"/>
      <c r="E53" s="60"/>
      <c r="F53" s="60"/>
      <c r="G53" s="61"/>
      <c r="H53" s="61"/>
      <c r="I53" s="60"/>
      <c r="J53" s="61"/>
      <c r="K53" s="61"/>
      <c r="L53" s="60"/>
      <c r="M53" s="61"/>
      <c r="N53" s="61"/>
    </row>
    <row r="54" spans="3:14" x14ac:dyDescent="0.25">
      <c r="C54" s="58"/>
      <c r="D54" s="59"/>
      <c r="E54" s="60"/>
      <c r="F54" s="60"/>
      <c r="G54" s="61"/>
      <c r="H54" s="61"/>
      <c r="I54" s="60"/>
      <c r="J54" s="61"/>
      <c r="K54" s="61"/>
      <c r="L54" s="60"/>
      <c r="M54" s="61"/>
      <c r="N54" s="61"/>
    </row>
    <row r="55" spans="3:14" x14ac:dyDescent="0.25">
      <c r="C55" s="58"/>
      <c r="D55" s="59"/>
      <c r="E55" s="60"/>
      <c r="F55" s="60"/>
      <c r="G55" s="61"/>
      <c r="H55" s="61"/>
      <c r="I55" s="60"/>
      <c r="J55" s="61"/>
      <c r="K55" s="61"/>
      <c r="L55" s="60"/>
      <c r="M55" s="61"/>
      <c r="N55" s="61"/>
    </row>
    <row r="56" spans="3:14" x14ac:dyDescent="0.25">
      <c r="C56" s="58"/>
      <c r="D56" s="59"/>
      <c r="E56" s="60"/>
      <c r="F56" s="60"/>
      <c r="G56" s="61"/>
      <c r="H56" s="61"/>
      <c r="I56" s="60"/>
      <c r="J56" s="61"/>
      <c r="K56" s="61"/>
      <c r="L56" s="60"/>
      <c r="M56" s="61"/>
      <c r="N56" s="61"/>
    </row>
    <row r="57" spans="3:14" x14ac:dyDescent="0.25">
      <c r="C57" s="58"/>
      <c r="D57" s="59"/>
      <c r="E57" s="60"/>
      <c r="F57" s="60"/>
      <c r="G57" s="61"/>
      <c r="H57" s="61"/>
      <c r="I57" s="60"/>
      <c r="J57" s="61"/>
      <c r="K57" s="61"/>
      <c r="L57" s="60"/>
      <c r="M57" s="61"/>
      <c r="N57" s="61"/>
    </row>
    <row r="58" spans="3:14" x14ac:dyDescent="0.25">
      <c r="C58" s="58"/>
      <c r="D58" s="59"/>
      <c r="E58" s="60"/>
      <c r="F58" s="60"/>
      <c r="G58" s="61"/>
      <c r="H58" s="61"/>
      <c r="I58" s="60"/>
      <c r="J58" s="61"/>
      <c r="K58" s="61"/>
      <c r="L58" s="60"/>
      <c r="M58" s="61"/>
      <c r="N58" s="61"/>
    </row>
    <row r="59" spans="3:14" x14ac:dyDescent="0.25">
      <c r="C59" s="58"/>
      <c r="D59" s="59"/>
      <c r="E59" s="60"/>
      <c r="F59" s="60"/>
      <c r="G59" s="61"/>
      <c r="H59" s="61"/>
      <c r="I59" s="60"/>
      <c r="J59" s="61"/>
      <c r="K59" s="61"/>
      <c r="L59" s="60"/>
      <c r="M59" s="61"/>
      <c r="N59" s="61"/>
    </row>
    <row r="60" spans="3:14" x14ac:dyDescent="0.25">
      <c r="C60" s="58"/>
      <c r="D60" s="59"/>
      <c r="E60" s="60"/>
      <c r="F60" s="60"/>
      <c r="G60" s="61"/>
      <c r="H60" s="61"/>
      <c r="I60" s="60"/>
      <c r="J60" s="61"/>
      <c r="K60" s="61"/>
      <c r="L60" s="60"/>
      <c r="M60" s="61"/>
      <c r="N60" s="61"/>
    </row>
    <row r="61" spans="3:14" x14ac:dyDescent="0.25">
      <c r="C61" s="58"/>
      <c r="D61" s="59"/>
      <c r="E61" s="60"/>
      <c r="F61" s="60"/>
      <c r="G61" s="61"/>
      <c r="H61" s="61"/>
      <c r="I61" s="60"/>
      <c r="J61" s="61"/>
      <c r="K61" s="61"/>
      <c r="L61" s="60"/>
      <c r="M61" s="61"/>
      <c r="N61" s="61"/>
    </row>
    <row r="62" spans="3:14" x14ac:dyDescent="0.25">
      <c r="C62" s="58"/>
      <c r="D62" s="59"/>
      <c r="E62" s="60"/>
      <c r="F62" s="60"/>
      <c r="G62" s="61"/>
      <c r="H62" s="61"/>
      <c r="I62" s="60"/>
      <c r="J62" s="61"/>
      <c r="K62" s="61"/>
      <c r="L62" s="60"/>
      <c r="M62" s="61"/>
      <c r="N62" s="61"/>
    </row>
    <row r="63" spans="3:14" x14ac:dyDescent="0.25">
      <c r="C63" s="58"/>
      <c r="D63" s="59"/>
      <c r="E63" s="60"/>
      <c r="F63" s="60"/>
      <c r="G63" s="61"/>
      <c r="H63" s="61"/>
      <c r="I63" s="60"/>
      <c r="J63" s="61"/>
      <c r="K63" s="61"/>
      <c r="L63" s="60"/>
      <c r="M63" s="61"/>
      <c r="N63" s="61"/>
    </row>
    <row r="64" spans="3:14" x14ac:dyDescent="0.25">
      <c r="C64" s="58"/>
      <c r="D64" s="59"/>
      <c r="E64" s="60"/>
      <c r="F64" s="60"/>
      <c r="G64" s="61"/>
      <c r="H64" s="61"/>
      <c r="I64" s="60"/>
      <c r="J64" s="61"/>
      <c r="K64" s="61"/>
      <c r="L64" s="60"/>
      <c r="M64" s="61"/>
      <c r="N64" s="61"/>
    </row>
    <row r="65" spans="3:14" x14ac:dyDescent="0.25">
      <c r="C65" s="58"/>
      <c r="D65" s="59"/>
      <c r="E65" s="60"/>
      <c r="F65" s="60"/>
      <c r="G65" s="61"/>
      <c r="H65" s="61"/>
      <c r="I65" s="60"/>
      <c r="J65" s="61"/>
      <c r="K65" s="61"/>
      <c r="L65" s="60"/>
      <c r="M65" s="61"/>
      <c r="N65" s="61"/>
    </row>
    <row r="66" spans="3:14" x14ac:dyDescent="0.25">
      <c r="C66" s="58"/>
      <c r="D66" s="59"/>
      <c r="E66" s="60"/>
      <c r="F66" s="60"/>
      <c r="G66" s="61"/>
      <c r="H66" s="61"/>
      <c r="I66" s="60"/>
      <c r="J66" s="61"/>
      <c r="K66" s="61"/>
      <c r="L66" s="60"/>
      <c r="M66" s="61"/>
      <c r="N66" s="61"/>
    </row>
    <row r="67" spans="3:14" x14ac:dyDescent="0.25">
      <c r="C67" s="58"/>
      <c r="D67" s="59"/>
      <c r="E67" s="60"/>
      <c r="F67" s="60"/>
      <c r="G67" s="61"/>
      <c r="H67" s="61"/>
      <c r="I67" s="60"/>
      <c r="J67" s="61"/>
      <c r="K67" s="61"/>
      <c r="L67" s="60"/>
      <c r="M67" s="61"/>
      <c r="N67" s="61"/>
    </row>
    <row r="68" spans="3:14" x14ac:dyDescent="0.25">
      <c r="C68" s="58"/>
      <c r="D68" s="59"/>
      <c r="E68" s="60"/>
      <c r="F68" s="60"/>
      <c r="G68" s="61"/>
      <c r="H68" s="61"/>
      <c r="I68" s="60"/>
      <c r="J68" s="61"/>
      <c r="K68" s="61"/>
      <c r="L68" s="60"/>
      <c r="M68" s="61"/>
      <c r="N68" s="61"/>
    </row>
    <row r="69" spans="3:14" x14ac:dyDescent="0.25">
      <c r="C69" s="58"/>
      <c r="D69" s="59"/>
      <c r="E69" s="60"/>
      <c r="F69" s="60"/>
      <c r="G69" s="61"/>
      <c r="H69" s="61"/>
      <c r="I69" s="60"/>
      <c r="J69" s="61"/>
      <c r="K69" s="61"/>
      <c r="L69" s="60"/>
      <c r="M69" s="61"/>
      <c r="N69" s="61"/>
    </row>
    <row r="70" spans="3:14" x14ac:dyDescent="0.25">
      <c r="C70" s="58"/>
      <c r="D70" s="59"/>
      <c r="E70" s="60"/>
      <c r="F70" s="60"/>
      <c r="G70" s="61"/>
      <c r="H70" s="61"/>
      <c r="I70" s="60"/>
      <c r="J70" s="61"/>
      <c r="K70" s="61"/>
      <c r="L70" s="60"/>
      <c r="M70" s="61"/>
      <c r="N70" s="61"/>
    </row>
    <row r="71" spans="3:14" x14ac:dyDescent="0.25">
      <c r="C71" s="58"/>
      <c r="D71" s="59"/>
      <c r="E71" s="60"/>
      <c r="F71" s="60"/>
      <c r="G71" s="61"/>
      <c r="H71" s="61"/>
      <c r="I71" s="60"/>
      <c r="J71" s="61"/>
      <c r="K71" s="61"/>
      <c r="L71" s="60"/>
      <c r="M71" s="61"/>
      <c r="N71" s="61"/>
    </row>
    <row r="72" spans="3:14" x14ac:dyDescent="0.25">
      <c r="C72" s="58"/>
      <c r="D72" s="59"/>
      <c r="E72" s="60"/>
      <c r="F72" s="60"/>
      <c r="G72" s="61"/>
      <c r="H72" s="61"/>
      <c r="I72" s="60"/>
      <c r="J72" s="61"/>
      <c r="K72" s="61"/>
      <c r="L72" s="60"/>
      <c r="M72" s="61"/>
      <c r="N72" s="61"/>
    </row>
    <row r="73" spans="3:14" x14ac:dyDescent="0.25">
      <c r="C73" s="58"/>
      <c r="D73" s="59"/>
      <c r="E73" s="60"/>
      <c r="F73" s="60"/>
      <c r="G73" s="61"/>
      <c r="H73" s="61"/>
      <c r="I73" s="60"/>
      <c r="J73" s="61"/>
      <c r="K73" s="61"/>
      <c r="L73" s="60"/>
      <c r="M73" s="61"/>
      <c r="N73" s="61"/>
    </row>
    <row r="74" spans="3:14" x14ac:dyDescent="0.25">
      <c r="C74" s="58"/>
      <c r="D74" s="59"/>
      <c r="E74" s="60"/>
      <c r="F74" s="60"/>
      <c r="G74" s="61"/>
      <c r="H74" s="61"/>
      <c r="I74" s="60"/>
      <c r="J74" s="61"/>
      <c r="K74" s="61"/>
      <c r="L74" s="60"/>
      <c r="M74" s="61"/>
      <c r="N74" s="61"/>
    </row>
    <row r="75" spans="3:14" x14ac:dyDescent="0.25">
      <c r="C75" s="58"/>
      <c r="D75" s="59"/>
      <c r="E75" s="60"/>
      <c r="F75" s="60"/>
      <c r="G75" s="61"/>
      <c r="H75" s="61"/>
      <c r="I75" s="60"/>
      <c r="J75" s="61"/>
      <c r="K75" s="61"/>
      <c r="L75" s="60"/>
      <c r="M75" s="61"/>
      <c r="N75" s="61"/>
    </row>
    <row r="76" spans="3:14" x14ac:dyDescent="0.25">
      <c r="C76" s="58"/>
      <c r="D76" s="59"/>
      <c r="E76" s="60"/>
      <c r="F76" s="60"/>
      <c r="G76" s="61"/>
      <c r="H76" s="61"/>
      <c r="I76" s="60"/>
      <c r="J76" s="61"/>
      <c r="K76" s="61"/>
      <c r="L76" s="60"/>
      <c r="M76" s="61"/>
      <c r="N76" s="61"/>
    </row>
    <row r="77" spans="3:14" x14ac:dyDescent="0.25">
      <c r="C77" s="58"/>
      <c r="D77" s="59"/>
      <c r="E77" s="60"/>
      <c r="F77" s="60"/>
      <c r="G77" s="61"/>
      <c r="H77" s="61"/>
      <c r="I77" s="60"/>
      <c r="J77" s="61"/>
      <c r="K77" s="61"/>
      <c r="L77" s="60"/>
      <c r="M77" s="61"/>
      <c r="N77" s="61"/>
    </row>
    <row r="78" spans="3:14" x14ac:dyDescent="0.25">
      <c r="C78" s="58"/>
      <c r="D78" s="59"/>
      <c r="E78" s="60"/>
      <c r="F78" s="60"/>
      <c r="G78" s="61"/>
      <c r="H78" s="61"/>
      <c r="I78" s="60"/>
      <c r="J78" s="61"/>
      <c r="K78" s="61"/>
      <c r="L78" s="60"/>
      <c r="M78" s="61"/>
      <c r="N78" s="61"/>
    </row>
    <row r="79" spans="3:14" x14ac:dyDescent="0.25">
      <c r="C79" s="58"/>
      <c r="D79" s="59"/>
      <c r="E79" s="60"/>
      <c r="F79" s="60"/>
      <c r="G79" s="61"/>
      <c r="H79" s="61"/>
      <c r="I79" s="60"/>
      <c r="J79" s="61"/>
      <c r="K79" s="61"/>
      <c r="L79" s="60"/>
      <c r="M79" s="61"/>
      <c r="N79" s="61"/>
    </row>
    <row r="80" spans="3:14" x14ac:dyDescent="0.25">
      <c r="C80" s="58"/>
      <c r="D80" s="59"/>
      <c r="E80" s="60"/>
      <c r="F80" s="60"/>
      <c r="G80" s="61"/>
      <c r="H80" s="61"/>
      <c r="I80" s="60"/>
      <c r="J80" s="61"/>
      <c r="K80" s="61"/>
      <c r="L80" s="60"/>
      <c r="M80" s="61"/>
      <c r="N80" s="61"/>
    </row>
    <row r="81" spans="3:14" x14ac:dyDescent="0.25">
      <c r="C81" s="58"/>
      <c r="D81" s="59"/>
      <c r="E81" s="60"/>
      <c r="F81" s="60"/>
      <c r="G81" s="61"/>
      <c r="H81" s="61"/>
      <c r="I81" s="60"/>
      <c r="J81" s="61"/>
      <c r="K81" s="61"/>
      <c r="L81" s="60"/>
      <c r="M81" s="61"/>
      <c r="N81" s="61"/>
    </row>
    <row r="82" spans="3:14" x14ac:dyDescent="0.25">
      <c r="C82" s="58"/>
      <c r="D82" s="59"/>
      <c r="E82" s="60"/>
      <c r="F82" s="60"/>
      <c r="G82" s="61"/>
      <c r="H82" s="61"/>
      <c r="I82" s="60"/>
      <c r="J82" s="61"/>
      <c r="K82" s="61"/>
      <c r="L82" s="60"/>
      <c r="M82" s="61"/>
      <c r="N82" s="61"/>
    </row>
    <row r="83" spans="3:14" x14ac:dyDescent="0.25">
      <c r="C83" s="58"/>
      <c r="D83" s="59"/>
      <c r="E83" s="60"/>
      <c r="F83" s="60"/>
      <c r="G83" s="61"/>
      <c r="H83" s="61"/>
      <c r="I83" s="60"/>
      <c r="J83" s="61"/>
      <c r="K83" s="61"/>
      <c r="L83" s="60"/>
      <c r="M83" s="61"/>
      <c r="N83" s="61"/>
    </row>
    <row r="84" spans="3:14" x14ac:dyDescent="0.25">
      <c r="C84" s="58"/>
      <c r="D84" s="59"/>
      <c r="E84" s="60"/>
      <c r="F84" s="60"/>
      <c r="G84" s="61"/>
      <c r="H84" s="61"/>
      <c r="I84" s="60"/>
      <c r="J84" s="61"/>
      <c r="K84" s="61"/>
      <c r="L84" s="60"/>
      <c r="M84" s="61"/>
      <c r="N84" s="61"/>
    </row>
    <row r="85" spans="3:14" x14ac:dyDescent="0.25">
      <c r="C85" s="58"/>
      <c r="D85" s="59"/>
      <c r="E85" s="60"/>
      <c r="F85" s="60"/>
      <c r="G85" s="61"/>
      <c r="H85" s="61"/>
      <c r="I85" s="60"/>
      <c r="J85" s="61"/>
      <c r="K85" s="61"/>
      <c r="L85" s="60"/>
      <c r="M85" s="61"/>
      <c r="N85" s="61"/>
    </row>
    <row r="86" spans="3:14" x14ac:dyDescent="0.25">
      <c r="C86" s="58"/>
      <c r="D86" s="59"/>
      <c r="E86" s="60"/>
      <c r="F86" s="60"/>
      <c r="G86" s="61"/>
      <c r="H86" s="61"/>
      <c r="I86" s="60"/>
      <c r="J86" s="61"/>
      <c r="K86" s="61"/>
      <c r="L86" s="60"/>
      <c r="M86" s="61"/>
      <c r="N86" s="61"/>
    </row>
    <row r="87" spans="3:14" x14ac:dyDescent="0.25">
      <c r="C87" s="58"/>
      <c r="D87" s="59"/>
      <c r="E87" s="60"/>
      <c r="F87" s="60"/>
      <c r="G87" s="61"/>
      <c r="H87" s="61"/>
      <c r="I87" s="60"/>
      <c r="J87" s="61"/>
      <c r="K87" s="61"/>
      <c r="L87" s="60"/>
      <c r="M87" s="61"/>
      <c r="N87" s="61"/>
    </row>
    <row r="88" spans="3:14" x14ac:dyDescent="0.25">
      <c r="C88" s="58"/>
      <c r="D88" s="59"/>
      <c r="E88" s="60"/>
      <c r="F88" s="60"/>
      <c r="G88" s="61"/>
      <c r="H88" s="61"/>
      <c r="I88" s="60"/>
      <c r="J88" s="61"/>
      <c r="K88" s="61"/>
      <c r="L88" s="60"/>
      <c r="M88" s="61"/>
      <c r="N88" s="61"/>
    </row>
    <row r="89" spans="3:14" x14ac:dyDescent="0.25">
      <c r="C89" s="58"/>
      <c r="D89" s="59"/>
      <c r="E89" s="60"/>
      <c r="F89" s="60"/>
      <c r="G89" s="61"/>
      <c r="H89" s="61"/>
      <c r="I89" s="60"/>
      <c r="J89" s="61"/>
      <c r="K89" s="61"/>
      <c r="L89" s="60"/>
      <c r="M89" s="61"/>
      <c r="N89" s="61"/>
    </row>
    <row r="90" spans="3:14" x14ac:dyDescent="0.25">
      <c r="C90" s="58"/>
      <c r="D90" s="59"/>
      <c r="E90" s="60"/>
      <c r="F90" s="60"/>
      <c r="G90" s="61"/>
      <c r="H90" s="61"/>
      <c r="I90" s="60"/>
      <c r="J90" s="61"/>
      <c r="K90" s="61"/>
      <c r="L90" s="60"/>
      <c r="M90" s="61"/>
      <c r="N90" s="61"/>
    </row>
    <row r="91" spans="3:14" x14ac:dyDescent="0.25">
      <c r="C91" s="58"/>
      <c r="D91" s="59"/>
      <c r="E91" s="60"/>
      <c r="F91" s="60"/>
      <c r="G91" s="61"/>
      <c r="H91" s="61"/>
      <c r="I91" s="60"/>
      <c r="J91" s="61"/>
      <c r="K91" s="61"/>
      <c r="L91" s="60"/>
      <c r="M91" s="61"/>
      <c r="N91" s="61"/>
    </row>
    <row r="92" spans="3:14" x14ac:dyDescent="0.25">
      <c r="C92" s="58"/>
      <c r="D92" s="59"/>
      <c r="E92" s="60"/>
      <c r="F92" s="60"/>
      <c r="G92" s="61"/>
      <c r="H92" s="61"/>
      <c r="I92" s="60"/>
      <c r="J92" s="61"/>
      <c r="K92" s="61"/>
      <c r="L92" s="60"/>
      <c r="M92" s="61"/>
      <c r="N92" s="61"/>
    </row>
    <row r="93" spans="3:14" x14ac:dyDescent="0.25">
      <c r="C93" s="58"/>
      <c r="D93" s="59"/>
      <c r="E93" s="60"/>
      <c r="F93" s="60"/>
      <c r="G93" s="61"/>
      <c r="H93" s="61"/>
      <c r="I93" s="60"/>
      <c r="J93" s="61"/>
      <c r="K93" s="61"/>
      <c r="L93" s="60"/>
      <c r="M93" s="61"/>
      <c r="N93" s="61"/>
    </row>
    <row r="94" spans="3:14" x14ac:dyDescent="0.25">
      <c r="C94" s="58"/>
      <c r="D94" s="59"/>
      <c r="E94" s="60"/>
      <c r="F94" s="60"/>
      <c r="G94" s="61"/>
      <c r="H94" s="61"/>
      <c r="I94" s="60"/>
      <c r="J94" s="61"/>
      <c r="K94" s="61"/>
      <c r="L94" s="60"/>
      <c r="M94" s="61"/>
      <c r="N94" s="61"/>
    </row>
    <row r="95" spans="3:14" x14ac:dyDescent="0.25">
      <c r="C95" s="58"/>
      <c r="D95" s="59"/>
      <c r="E95" s="60"/>
      <c r="F95" s="60"/>
      <c r="G95" s="61"/>
      <c r="H95" s="61"/>
      <c r="I95" s="60"/>
      <c r="J95" s="61"/>
      <c r="K95" s="61"/>
      <c r="L95" s="60"/>
      <c r="M95" s="61"/>
      <c r="N95" s="61"/>
    </row>
    <row r="96" spans="3:14" x14ac:dyDescent="0.25">
      <c r="C96" s="58"/>
      <c r="D96" s="59"/>
      <c r="E96" s="60"/>
      <c r="F96" s="60"/>
      <c r="G96" s="61"/>
      <c r="H96" s="61"/>
      <c r="I96" s="60"/>
      <c r="J96" s="61"/>
      <c r="K96" s="61"/>
      <c r="L96" s="60"/>
      <c r="M96" s="61"/>
      <c r="N96" s="61"/>
    </row>
    <row r="97" spans="3:14" x14ac:dyDescent="0.25">
      <c r="C97" s="58"/>
      <c r="D97" s="59"/>
      <c r="E97" s="60"/>
      <c r="F97" s="60"/>
      <c r="G97" s="61"/>
      <c r="H97" s="61"/>
      <c r="I97" s="60"/>
      <c r="J97" s="61"/>
      <c r="K97" s="61"/>
      <c r="L97" s="60"/>
      <c r="M97" s="61"/>
      <c r="N97" s="61"/>
    </row>
    <row r="98" spans="3:14" x14ac:dyDescent="0.25">
      <c r="C98" s="58"/>
      <c r="D98" s="59"/>
      <c r="E98" s="60"/>
      <c r="F98" s="60"/>
      <c r="G98" s="61"/>
      <c r="H98" s="61"/>
      <c r="I98" s="60"/>
      <c r="J98" s="61"/>
      <c r="K98" s="61"/>
      <c r="L98" s="60"/>
      <c r="M98" s="61"/>
      <c r="N98" s="61"/>
    </row>
    <row r="99" spans="3:14" x14ac:dyDescent="0.25">
      <c r="C99" s="58"/>
      <c r="D99" s="59"/>
      <c r="E99" s="60"/>
      <c r="F99" s="60"/>
      <c r="G99" s="61"/>
      <c r="H99" s="61"/>
      <c r="I99" s="60"/>
      <c r="J99" s="61"/>
      <c r="K99" s="61"/>
      <c r="L99" s="60"/>
      <c r="M99" s="61"/>
      <c r="N99" s="61"/>
    </row>
    <row r="100" spans="3:14" x14ac:dyDescent="0.25">
      <c r="C100" s="58"/>
      <c r="D100" s="59"/>
      <c r="E100" s="60"/>
      <c r="F100" s="60"/>
      <c r="G100" s="61"/>
      <c r="H100" s="61"/>
      <c r="I100" s="60"/>
      <c r="J100" s="61"/>
      <c r="K100" s="61"/>
      <c r="L100" s="60"/>
      <c r="M100" s="61"/>
      <c r="N100" s="61"/>
    </row>
    <row r="101" spans="3:14" x14ac:dyDescent="0.25">
      <c r="C101" s="58"/>
      <c r="D101" s="59"/>
      <c r="E101" s="60"/>
      <c r="F101" s="60"/>
      <c r="G101" s="61"/>
      <c r="H101" s="61"/>
      <c r="I101" s="60"/>
      <c r="J101" s="61"/>
      <c r="K101" s="61"/>
      <c r="L101" s="60"/>
      <c r="M101" s="61"/>
      <c r="N101" s="61"/>
    </row>
    <row r="102" spans="3:14" x14ac:dyDescent="0.25">
      <c r="C102" s="58"/>
      <c r="D102" s="59"/>
      <c r="E102" s="60"/>
      <c r="F102" s="60"/>
      <c r="G102" s="61"/>
      <c r="H102" s="61"/>
      <c r="I102" s="60"/>
      <c r="J102" s="61"/>
      <c r="K102" s="61"/>
      <c r="L102" s="60"/>
      <c r="M102" s="61"/>
      <c r="N102" s="61"/>
    </row>
    <row r="103" spans="3:14" x14ac:dyDescent="0.25">
      <c r="C103" s="58"/>
      <c r="D103" s="59"/>
      <c r="E103" s="60"/>
      <c r="F103" s="60"/>
      <c r="G103" s="61"/>
      <c r="H103" s="61"/>
      <c r="I103" s="60"/>
      <c r="J103" s="61"/>
      <c r="K103" s="61"/>
      <c r="L103" s="60"/>
      <c r="M103" s="61"/>
      <c r="N103" s="61"/>
    </row>
    <row r="104" spans="3:14" x14ac:dyDescent="0.25">
      <c r="C104" s="58"/>
      <c r="D104" s="59"/>
      <c r="E104" s="60"/>
      <c r="F104" s="60"/>
      <c r="G104" s="61"/>
      <c r="H104" s="61"/>
      <c r="I104" s="60"/>
      <c r="J104" s="61"/>
      <c r="K104" s="61"/>
      <c r="L104" s="60"/>
      <c r="M104" s="61"/>
      <c r="N104" s="61"/>
    </row>
    <row r="105" spans="3:14" x14ac:dyDescent="0.25">
      <c r="C105" s="58"/>
      <c r="D105" s="59"/>
      <c r="E105" s="60"/>
      <c r="F105" s="60"/>
      <c r="G105" s="61"/>
      <c r="H105" s="61"/>
      <c r="I105" s="60"/>
      <c r="J105" s="61"/>
      <c r="K105" s="61"/>
      <c r="L105" s="60"/>
      <c r="M105" s="61"/>
      <c r="N105" s="61"/>
    </row>
    <row r="106" spans="3:14" x14ac:dyDescent="0.25">
      <c r="C106" s="58"/>
      <c r="D106" s="59"/>
      <c r="E106" s="60"/>
      <c r="F106" s="60"/>
      <c r="G106" s="61"/>
      <c r="H106" s="61"/>
      <c r="I106" s="60"/>
      <c r="J106" s="61"/>
      <c r="K106" s="61"/>
      <c r="L106" s="60"/>
      <c r="M106" s="61"/>
      <c r="N106" s="61"/>
    </row>
    <row r="107" spans="3:14" x14ac:dyDescent="0.25">
      <c r="C107" s="58"/>
      <c r="D107" s="59"/>
      <c r="E107" s="60"/>
      <c r="F107" s="60"/>
      <c r="G107" s="61"/>
      <c r="H107" s="61"/>
      <c r="I107" s="60"/>
      <c r="J107" s="61"/>
      <c r="K107" s="61"/>
      <c r="L107" s="60"/>
      <c r="M107" s="61"/>
      <c r="N107" s="61"/>
    </row>
    <row r="108" spans="3:14" x14ac:dyDescent="0.25">
      <c r="C108" s="58"/>
      <c r="D108" s="59"/>
      <c r="E108" s="60"/>
      <c r="F108" s="60"/>
      <c r="G108" s="61"/>
      <c r="H108" s="61"/>
      <c r="I108" s="60"/>
      <c r="J108" s="61"/>
      <c r="K108" s="61"/>
      <c r="L108" s="60"/>
      <c r="M108" s="61"/>
      <c r="N108" s="61"/>
    </row>
    <row r="109" spans="3:14" x14ac:dyDescent="0.25">
      <c r="C109" s="58"/>
      <c r="D109" s="59"/>
      <c r="E109" s="60"/>
      <c r="F109" s="60"/>
      <c r="G109" s="61"/>
      <c r="H109" s="61"/>
      <c r="I109" s="60"/>
      <c r="J109" s="61"/>
      <c r="K109" s="61"/>
      <c r="L109" s="60"/>
      <c r="M109" s="61"/>
      <c r="N109" s="61"/>
    </row>
    <row r="110" spans="3:14" x14ac:dyDescent="0.25">
      <c r="C110" s="58"/>
      <c r="D110" s="59"/>
      <c r="E110" s="60"/>
      <c r="F110" s="60"/>
      <c r="G110" s="61"/>
      <c r="H110" s="61"/>
      <c r="I110" s="60"/>
      <c r="J110" s="61"/>
      <c r="K110" s="61"/>
      <c r="L110" s="60"/>
      <c r="M110" s="61"/>
      <c r="N110" s="61"/>
    </row>
    <row r="111" spans="3:14" x14ac:dyDescent="0.25">
      <c r="C111" s="58"/>
      <c r="D111" s="59"/>
      <c r="E111" s="60"/>
      <c r="F111" s="60"/>
      <c r="G111" s="61"/>
      <c r="H111" s="61"/>
      <c r="I111" s="60"/>
      <c r="J111" s="61"/>
      <c r="K111" s="61"/>
      <c r="L111" s="60"/>
      <c r="M111" s="61"/>
      <c r="N111" s="61"/>
    </row>
    <row r="112" spans="3:14" x14ac:dyDescent="0.25">
      <c r="C112" s="58"/>
      <c r="D112" s="59"/>
      <c r="E112" s="60"/>
      <c r="F112" s="60"/>
      <c r="G112" s="61"/>
      <c r="H112" s="61"/>
      <c r="I112" s="60"/>
      <c r="J112" s="61"/>
      <c r="K112" s="61"/>
      <c r="L112" s="60"/>
      <c r="M112" s="61"/>
      <c r="N112" s="61"/>
    </row>
    <row r="113" spans="3:14" x14ac:dyDescent="0.25">
      <c r="C113" s="58"/>
      <c r="D113" s="59"/>
      <c r="E113" s="60"/>
      <c r="F113" s="60"/>
      <c r="G113" s="61"/>
      <c r="H113" s="61"/>
      <c r="I113" s="60"/>
      <c r="J113" s="61"/>
      <c r="K113" s="61"/>
      <c r="L113" s="60"/>
      <c r="M113" s="61"/>
      <c r="N113" s="61"/>
    </row>
    <row r="114" spans="3:14" x14ac:dyDescent="0.25">
      <c r="C114" s="58"/>
      <c r="D114" s="59"/>
      <c r="E114" s="60"/>
      <c r="F114" s="60"/>
      <c r="G114" s="61"/>
      <c r="H114" s="61"/>
      <c r="I114" s="60"/>
      <c r="J114" s="61"/>
      <c r="K114" s="61"/>
      <c r="L114" s="60"/>
      <c r="M114" s="61"/>
      <c r="N114" s="61"/>
    </row>
    <row r="115" spans="3:14" x14ac:dyDescent="0.25">
      <c r="C115" s="58"/>
      <c r="D115" s="59"/>
      <c r="E115" s="60"/>
      <c r="F115" s="60"/>
      <c r="G115" s="61"/>
      <c r="H115" s="61"/>
      <c r="I115" s="60"/>
      <c r="J115" s="61"/>
      <c r="K115" s="61"/>
      <c r="L115" s="60"/>
      <c r="M115" s="61"/>
      <c r="N115" s="61"/>
    </row>
    <row r="116" spans="3:14" x14ac:dyDescent="0.25">
      <c r="C116" s="58"/>
      <c r="D116" s="59"/>
      <c r="E116" s="60"/>
      <c r="F116" s="60"/>
      <c r="G116" s="61"/>
      <c r="H116" s="61"/>
      <c r="I116" s="60"/>
      <c r="J116" s="61"/>
      <c r="K116" s="61"/>
      <c r="L116" s="60"/>
      <c r="M116" s="61"/>
      <c r="N116" s="61"/>
    </row>
    <row r="117" spans="3:14" x14ac:dyDescent="0.25">
      <c r="C117" s="58"/>
      <c r="D117" s="59"/>
      <c r="E117" s="60"/>
      <c r="F117" s="60"/>
      <c r="G117" s="61"/>
      <c r="H117" s="61"/>
      <c r="I117" s="60"/>
      <c r="J117" s="61"/>
      <c r="K117" s="61"/>
      <c r="L117" s="60"/>
      <c r="M117" s="61"/>
      <c r="N117" s="61"/>
    </row>
    <row r="118" spans="3:14" x14ac:dyDescent="0.25">
      <c r="C118" s="58"/>
      <c r="D118" s="59"/>
      <c r="E118" s="60"/>
      <c r="F118" s="60"/>
      <c r="G118" s="61"/>
      <c r="H118" s="61"/>
      <c r="I118" s="60"/>
      <c r="J118" s="61"/>
      <c r="K118" s="61"/>
      <c r="L118" s="60"/>
      <c r="M118" s="61"/>
      <c r="N118" s="61"/>
    </row>
    <row r="119" spans="3:14" x14ac:dyDescent="0.25">
      <c r="C119" s="58"/>
      <c r="D119" s="59"/>
      <c r="E119" s="60"/>
      <c r="F119" s="60"/>
      <c r="G119" s="61"/>
      <c r="H119" s="61"/>
      <c r="I119" s="60"/>
      <c r="J119" s="61"/>
      <c r="K119" s="61"/>
      <c r="L119" s="60"/>
      <c r="M119" s="61"/>
      <c r="N119" s="61"/>
    </row>
    <row r="120" spans="3:14" x14ac:dyDescent="0.25">
      <c r="C120" s="58"/>
      <c r="D120" s="59"/>
      <c r="E120" s="60"/>
      <c r="F120" s="60"/>
      <c r="G120" s="61"/>
      <c r="H120" s="61"/>
      <c r="I120" s="60"/>
      <c r="J120" s="61"/>
      <c r="K120" s="61"/>
      <c r="L120" s="60"/>
      <c r="M120" s="61"/>
      <c r="N120" s="61"/>
    </row>
    <row r="121" spans="3:14" x14ac:dyDescent="0.25">
      <c r="C121" s="58"/>
      <c r="D121" s="59"/>
      <c r="E121" s="60"/>
      <c r="F121" s="60"/>
      <c r="G121" s="61"/>
      <c r="H121" s="61"/>
      <c r="I121" s="60"/>
      <c r="J121" s="61"/>
      <c r="K121" s="61"/>
      <c r="L121" s="60"/>
      <c r="M121" s="61"/>
      <c r="N121" s="61"/>
    </row>
    <row r="122" spans="3:14" x14ac:dyDescent="0.25">
      <c r="C122" s="58"/>
      <c r="D122" s="59"/>
      <c r="E122" s="60"/>
      <c r="F122" s="60"/>
      <c r="G122" s="61"/>
      <c r="H122" s="61"/>
      <c r="I122" s="60"/>
      <c r="J122" s="61"/>
      <c r="K122" s="61"/>
      <c r="L122" s="60"/>
      <c r="M122" s="61"/>
      <c r="N122" s="61"/>
    </row>
    <row r="123" spans="3:14" x14ac:dyDescent="0.25">
      <c r="C123" s="58"/>
      <c r="D123" s="59"/>
      <c r="E123" s="60"/>
      <c r="F123" s="60"/>
      <c r="G123" s="61"/>
      <c r="H123" s="61"/>
      <c r="I123" s="60"/>
      <c r="J123" s="61"/>
      <c r="K123" s="61"/>
      <c r="L123" s="60"/>
      <c r="M123" s="61"/>
      <c r="N123" s="61"/>
    </row>
    <row r="124" spans="3:14" x14ac:dyDescent="0.25">
      <c r="C124" s="58"/>
      <c r="D124" s="59"/>
      <c r="E124" s="60"/>
      <c r="F124" s="60"/>
      <c r="G124" s="61"/>
      <c r="H124" s="61"/>
      <c r="I124" s="60"/>
      <c r="J124" s="61"/>
      <c r="K124" s="61"/>
      <c r="L124" s="60"/>
      <c r="M124" s="61"/>
      <c r="N124" s="61"/>
    </row>
    <row r="125" spans="3:14" x14ac:dyDescent="0.25">
      <c r="C125" s="58"/>
      <c r="D125" s="59"/>
      <c r="E125" s="60"/>
      <c r="F125" s="60"/>
      <c r="G125" s="61"/>
      <c r="H125" s="61"/>
      <c r="I125" s="60"/>
      <c r="J125" s="61"/>
      <c r="K125" s="61"/>
      <c r="L125" s="60"/>
      <c r="M125" s="61"/>
      <c r="N125" s="61"/>
    </row>
    <row r="126" spans="3:14" x14ac:dyDescent="0.25">
      <c r="C126" s="58"/>
      <c r="D126" s="59"/>
      <c r="E126" s="60"/>
      <c r="F126" s="60"/>
      <c r="G126" s="61"/>
      <c r="H126" s="61"/>
      <c r="I126" s="60"/>
      <c r="J126" s="61"/>
      <c r="K126" s="61"/>
      <c r="L126" s="60"/>
      <c r="M126" s="61"/>
      <c r="N126" s="61"/>
    </row>
    <row r="127" spans="3:14" x14ac:dyDescent="0.25">
      <c r="C127" s="58"/>
      <c r="D127" s="59"/>
      <c r="E127" s="60"/>
      <c r="F127" s="60"/>
      <c r="G127" s="61"/>
      <c r="H127" s="61"/>
      <c r="I127" s="60"/>
      <c r="J127" s="61"/>
      <c r="K127" s="61"/>
      <c r="L127" s="60"/>
      <c r="M127" s="61"/>
      <c r="N127" s="61"/>
    </row>
    <row r="128" spans="3:14" x14ac:dyDescent="0.25">
      <c r="C128" s="58"/>
      <c r="D128" s="59"/>
      <c r="E128" s="60"/>
      <c r="F128" s="60"/>
      <c r="G128" s="61"/>
      <c r="H128" s="61"/>
      <c r="I128" s="60"/>
      <c r="J128" s="61"/>
      <c r="K128" s="61"/>
      <c r="L128" s="60"/>
      <c r="M128" s="61"/>
      <c r="N128" s="61"/>
    </row>
    <row r="129" spans="3:14" x14ac:dyDescent="0.25">
      <c r="C129" s="58"/>
      <c r="D129" s="59"/>
      <c r="E129" s="60"/>
      <c r="F129" s="60"/>
      <c r="G129" s="61"/>
      <c r="H129" s="61"/>
      <c r="I129" s="60"/>
      <c r="J129" s="61"/>
      <c r="K129" s="61"/>
      <c r="L129" s="60"/>
      <c r="M129" s="61"/>
      <c r="N129" s="61"/>
    </row>
    <row r="130" spans="3:14" x14ac:dyDescent="0.25">
      <c r="C130" s="58"/>
      <c r="D130" s="59"/>
      <c r="E130" s="60"/>
      <c r="F130" s="60"/>
      <c r="G130" s="61"/>
      <c r="H130" s="61"/>
      <c r="I130" s="60"/>
      <c r="J130" s="61"/>
      <c r="K130" s="61"/>
      <c r="L130" s="60"/>
      <c r="M130" s="61"/>
      <c r="N130" s="61"/>
    </row>
    <row r="131" spans="3:14" x14ac:dyDescent="0.25">
      <c r="C131" s="58"/>
      <c r="D131" s="59"/>
      <c r="E131" s="60"/>
      <c r="F131" s="60"/>
      <c r="G131" s="61"/>
      <c r="H131" s="61"/>
      <c r="I131" s="60"/>
      <c r="J131" s="61"/>
      <c r="K131" s="61"/>
      <c r="L131" s="60"/>
      <c r="M131" s="61"/>
      <c r="N131" s="61"/>
    </row>
    <row r="132" spans="3:14" x14ac:dyDescent="0.25">
      <c r="C132" s="58"/>
      <c r="D132" s="59"/>
      <c r="E132" s="60"/>
      <c r="F132" s="60"/>
      <c r="G132" s="61"/>
      <c r="H132" s="61"/>
      <c r="I132" s="60"/>
      <c r="J132" s="61"/>
      <c r="K132" s="61"/>
      <c r="L132" s="60"/>
      <c r="M132" s="61"/>
      <c r="N132" s="61"/>
    </row>
    <row r="133" spans="3:14" x14ac:dyDescent="0.25">
      <c r="C133" s="58"/>
      <c r="D133" s="59"/>
      <c r="E133" s="60"/>
      <c r="F133" s="60"/>
      <c r="G133" s="61"/>
      <c r="H133" s="61"/>
      <c r="I133" s="60"/>
      <c r="J133" s="61"/>
      <c r="K133" s="61"/>
      <c r="L133" s="60"/>
      <c r="M133" s="61"/>
      <c r="N133" s="61"/>
    </row>
    <row r="134" spans="3:14" x14ac:dyDescent="0.25">
      <c r="C134" s="58"/>
      <c r="D134" s="59"/>
      <c r="E134" s="60"/>
      <c r="F134" s="60"/>
      <c r="G134" s="61"/>
      <c r="H134" s="61"/>
      <c r="I134" s="60"/>
      <c r="J134" s="61"/>
      <c r="K134" s="61"/>
      <c r="L134" s="60"/>
      <c r="M134" s="61"/>
      <c r="N134" s="61"/>
    </row>
    <row r="135" spans="3:14" x14ac:dyDescent="0.25">
      <c r="C135" s="58"/>
      <c r="D135" s="59"/>
      <c r="E135" s="60"/>
      <c r="F135" s="60"/>
      <c r="G135" s="61"/>
      <c r="H135" s="61"/>
      <c r="I135" s="60"/>
      <c r="J135" s="61"/>
      <c r="K135" s="61"/>
      <c r="L135" s="60"/>
      <c r="M135" s="61"/>
      <c r="N135" s="61"/>
    </row>
    <row r="136" spans="3:14" x14ac:dyDescent="0.25">
      <c r="C136" s="58"/>
      <c r="D136" s="59"/>
      <c r="E136" s="60"/>
      <c r="F136" s="60"/>
      <c r="G136" s="61"/>
      <c r="H136" s="61"/>
      <c r="I136" s="60"/>
      <c r="J136" s="61"/>
      <c r="K136" s="61"/>
      <c r="L136" s="60"/>
      <c r="M136" s="61"/>
      <c r="N136" s="61"/>
    </row>
    <row r="137" spans="3:14" x14ac:dyDescent="0.25">
      <c r="C137" s="58"/>
      <c r="D137" s="59"/>
      <c r="E137" s="60"/>
      <c r="F137" s="60"/>
      <c r="G137" s="61"/>
      <c r="H137" s="61"/>
      <c r="I137" s="60"/>
      <c r="J137" s="61"/>
      <c r="K137" s="61"/>
      <c r="L137" s="60"/>
      <c r="M137" s="61"/>
      <c r="N137" s="61"/>
    </row>
    <row r="138" spans="3:14" x14ac:dyDescent="0.25">
      <c r="C138" s="58"/>
      <c r="D138" s="59"/>
      <c r="E138" s="60"/>
      <c r="F138" s="60"/>
      <c r="G138" s="61"/>
      <c r="H138" s="61"/>
      <c r="I138" s="60"/>
      <c r="J138" s="61"/>
      <c r="K138" s="61"/>
      <c r="L138" s="60"/>
      <c r="M138" s="61"/>
      <c r="N138" s="61"/>
    </row>
    <row r="139" spans="3:14" x14ac:dyDescent="0.25">
      <c r="C139" s="58"/>
      <c r="D139" s="59"/>
      <c r="E139" s="60"/>
      <c r="F139" s="60"/>
      <c r="G139" s="61"/>
      <c r="H139" s="61"/>
      <c r="I139" s="60"/>
      <c r="J139" s="61"/>
      <c r="K139" s="61"/>
      <c r="L139" s="60"/>
      <c r="M139" s="61"/>
      <c r="N139" s="61"/>
    </row>
    <row r="140" spans="3:14" x14ac:dyDescent="0.25">
      <c r="C140" s="58"/>
      <c r="D140" s="59"/>
      <c r="E140" s="60"/>
      <c r="F140" s="60"/>
      <c r="G140" s="61"/>
      <c r="H140" s="61"/>
      <c r="I140" s="60"/>
      <c r="J140" s="61"/>
      <c r="K140" s="61"/>
      <c r="L140" s="60"/>
      <c r="M140" s="61"/>
      <c r="N140" s="61"/>
    </row>
    <row r="141" spans="3:14" x14ac:dyDescent="0.25">
      <c r="C141" s="58"/>
      <c r="D141" s="59"/>
      <c r="E141" s="60"/>
      <c r="F141" s="60"/>
      <c r="G141" s="61"/>
      <c r="H141" s="61"/>
      <c r="I141" s="60"/>
      <c r="J141" s="61"/>
      <c r="K141" s="61"/>
      <c r="L141" s="60"/>
      <c r="M141" s="61"/>
      <c r="N141" s="61"/>
    </row>
    <row r="142" spans="3:14" x14ac:dyDescent="0.25">
      <c r="C142" s="58"/>
      <c r="D142" s="59"/>
      <c r="E142" s="60"/>
      <c r="F142" s="60"/>
      <c r="G142" s="61"/>
      <c r="H142" s="61"/>
      <c r="I142" s="60"/>
      <c r="J142" s="61"/>
      <c r="K142" s="61"/>
      <c r="L142" s="60"/>
      <c r="M142" s="61"/>
      <c r="N142" s="61"/>
    </row>
    <row r="143" spans="3:14" x14ac:dyDescent="0.25">
      <c r="C143" s="58"/>
      <c r="D143" s="59"/>
      <c r="E143" s="60"/>
      <c r="F143" s="60"/>
      <c r="G143" s="61"/>
      <c r="H143" s="61"/>
      <c r="I143" s="60"/>
      <c r="J143" s="61"/>
      <c r="K143" s="61"/>
      <c r="L143" s="60"/>
      <c r="M143" s="61"/>
      <c r="N143" s="61"/>
    </row>
    <row r="144" spans="3:14" x14ac:dyDescent="0.25">
      <c r="C144" s="58"/>
      <c r="D144" s="59"/>
      <c r="E144" s="60"/>
      <c r="F144" s="60"/>
      <c r="G144" s="61"/>
      <c r="H144" s="61"/>
      <c r="I144" s="60"/>
      <c r="J144" s="61"/>
      <c r="K144" s="61"/>
      <c r="L144" s="60"/>
      <c r="M144" s="61"/>
      <c r="N144" s="61"/>
    </row>
    <row r="145" spans="3:14" x14ac:dyDescent="0.25">
      <c r="C145" s="58"/>
      <c r="D145" s="59"/>
      <c r="E145" s="60"/>
      <c r="F145" s="60"/>
      <c r="G145" s="61"/>
      <c r="H145" s="61"/>
      <c r="I145" s="60"/>
      <c r="J145" s="61"/>
      <c r="K145" s="61"/>
      <c r="L145" s="60"/>
      <c r="M145" s="61"/>
      <c r="N145" s="61"/>
    </row>
    <row r="146" spans="3:14" x14ac:dyDescent="0.25">
      <c r="C146" s="58"/>
      <c r="D146" s="59"/>
      <c r="E146" s="60"/>
      <c r="F146" s="60"/>
      <c r="G146" s="61"/>
      <c r="H146" s="61"/>
      <c r="I146" s="60"/>
      <c r="J146" s="61"/>
      <c r="K146" s="61"/>
      <c r="L146" s="60"/>
      <c r="M146" s="61"/>
      <c r="N146" s="61"/>
    </row>
    <row r="147" spans="3:14" x14ac:dyDescent="0.25">
      <c r="C147" s="58"/>
      <c r="D147" s="59"/>
      <c r="E147" s="60"/>
      <c r="F147" s="60"/>
      <c r="G147" s="61"/>
      <c r="H147" s="61"/>
      <c r="I147" s="60"/>
      <c r="J147" s="61"/>
      <c r="K147" s="61"/>
      <c r="L147" s="60"/>
      <c r="M147" s="61"/>
      <c r="N147" s="61"/>
    </row>
    <row r="148" spans="3:14" x14ac:dyDescent="0.25">
      <c r="C148" s="58"/>
      <c r="D148" s="59"/>
      <c r="E148" s="60"/>
      <c r="F148" s="60"/>
      <c r="G148" s="61"/>
      <c r="H148" s="61"/>
      <c r="I148" s="60"/>
      <c r="J148" s="61"/>
      <c r="K148" s="61"/>
      <c r="L148" s="60"/>
      <c r="M148" s="61"/>
      <c r="N148" s="61"/>
    </row>
    <row r="149" spans="3:14" x14ac:dyDescent="0.25">
      <c r="C149" s="58"/>
      <c r="D149" s="59"/>
      <c r="E149" s="60"/>
      <c r="F149" s="60"/>
      <c r="G149" s="61"/>
      <c r="H149" s="61"/>
      <c r="I149" s="60"/>
      <c r="J149" s="61"/>
      <c r="K149" s="61"/>
      <c r="L149" s="60"/>
      <c r="M149" s="61"/>
      <c r="N149" s="61"/>
    </row>
    <row r="150" spans="3:14" x14ac:dyDescent="0.25">
      <c r="C150" s="58"/>
      <c r="D150" s="59"/>
      <c r="E150" s="60"/>
      <c r="F150" s="60"/>
      <c r="G150" s="61"/>
      <c r="H150" s="61"/>
      <c r="I150" s="60"/>
      <c r="J150" s="61"/>
      <c r="K150" s="61"/>
      <c r="L150" s="60"/>
      <c r="M150" s="61"/>
      <c r="N150" s="61"/>
    </row>
    <row r="151" spans="3:14" x14ac:dyDescent="0.25">
      <c r="C151" s="58"/>
      <c r="D151" s="59"/>
      <c r="E151" s="60"/>
      <c r="F151" s="60"/>
      <c r="G151" s="61"/>
      <c r="H151" s="61"/>
      <c r="I151" s="60"/>
      <c r="J151" s="61"/>
      <c r="K151" s="61"/>
      <c r="L151" s="60"/>
      <c r="M151" s="61"/>
      <c r="N151" s="61"/>
    </row>
    <row r="152" spans="3:14" x14ac:dyDescent="0.25">
      <c r="C152" s="58"/>
      <c r="D152" s="59"/>
      <c r="E152" s="60"/>
      <c r="F152" s="60"/>
      <c r="G152" s="61"/>
      <c r="H152" s="61"/>
      <c r="I152" s="60"/>
      <c r="J152" s="61"/>
      <c r="K152" s="61"/>
      <c r="L152" s="60"/>
      <c r="M152" s="61"/>
      <c r="N152" s="61"/>
    </row>
    <row r="153" spans="3:14" x14ac:dyDescent="0.25">
      <c r="C153" s="58"/>
      <c r="D153" s="59"/>
      <c r="E153" s="60"/>
      <c r="F153" s="60"/>
      <c r="G153" s="61"/>
      <c r="H153" s="61"/>
      <c r="I153" s="60"/>
      <c r="J153" s="61"/>
      <c r="K153" s="61"/>
      <c r="L153" s="60"/>
      <c r="M153" s="61"/>
      <c r="N153" s="61"/>
    </row>
    <row r="154" spans="3:14" x14ac:dyDescent="0.25">
      <c r="C154" s="58"/>
      <c r="D154" s="59"/>
      <c r="E154" s="60"/>
      <c r="F154" s="60"/>
      <c r="G154" s="61"/>
      <c r="H154" s="61"/>
      <c r="I154" s="60"/>
      <c r="J154" s="61"/>
      <c r="K154" s="61"/>
      <c r="L154" s="60"/>
      <c r="M154" s="61"/>
      <c r="N154" s="61"/>
    </row>
    <row r="155" spans="3:14" x14ac:dyDescent="0.25">
      <c r="C155" s="58"/>
      <c r="D155" s="59"/>
      <c r="E155" s="60"/>
      <c r="F155" s="60"/>
      <c r="G155" s="61"/>
      <c r="H155" s="61"/>
      <c r="I155" s="60"/>
      <c r="J155" s="61"/>
      <c r="K155" s="61"/>
      <c r="L155" s="60"/>
      <c r="M155" s="61"/>
      <c r="N155" s="61"/>
    </row>
    <row r="156" spans="3:14" x14ac:dyDescent="0.25">
      <c r="C156" s="58"/>
      <c r="D156" s="59"/>
      <c r="E156" s="60"/>
      <c r="F156" s="60"/>
      <c r="G156" s="61"/>
      <c r="H156" s="61"/>
      <c r="I156" s="60"/>
      <c r="J156" s="61"/>
      <c r="K156" s="61"/>
      <c r="L156" s="60"/>
      <c r="M156" s="61"/>
      <c r="N156" s="61"/>
    </row>
    <row r="157" spans="3:14" x14ac:dyDescent="0.25">
      <c r="C157" s="58"/>
      <c r="D157" s="59"/>
      <c r="E157" s="60"/>
      <c r="F157" s="60"/>
      <c r="G157" s="61"/>
      <c r="H157" s="61"/>
      <c r="I157" s="60"/>
      <c r="J157" s="61"/>
      <c r="K157" s="61"/>
      <c r="L157" s="60"/>
      <c r="M157" s="61"/>
      <c r="N157" s="61"/>
    </row>
    <row r="158" spans="3:14" x14ac:dyDescent="0.25">
      <c r="C158" s="58"/>
      <c r="D158" s="59"/>
      <c r="E158" s="60"/>
      <c r="F158" s="60"/>
      <c r="G158" s="61"/>
      <c r="H158" s="61"/>
      <c r="I158" s="60"/>
      <c r="J158" s="61"/>
      <c r="K158" s="61"/>
      <c r="L158" s="60"/>
      <c r="M158" s="61"/>
      <c r="N158" s="61"/>
    </row>
    <row r="159" spans="3:14" x14ac:dyDescent="0.25">
      <c r="C159" s="58"/>
      <c r="D159" s="59"/>
      <c r="E159" s="60"/>
      <c r="F159" s="60"/>
      <c r="G159" s="61"/>
      <c r="H159" s="61"/>
      <c r="I159" s="60"/>
      <c r="J159" s="61"/>
      <c r="K159" s="61"/>
      <c r="L159" s="60"/>
      <c r="M159" s="61"/>
      <c r="N159" s="61"/>
    </row>
    <row r="160" spans="3:14" x14ac:dyDescent="0.25">
      <c r="C160" s="58"/>
      <c r="D160" s="59"/>
      <c r="E160" s="60"/>
      <c r="F160" s="60"/>
      <c r="G160" s="61"/>
      <c r="H160" s="61"/>
      <c r="I160" s="60"/>
      <c r="J160" s="61"/>
      <c r="K160" s="61"/>
      <c r="L160" s="60"/>
      <c r="M160" s="61"/>
      <c r="N160" s="61"/>
    </row>
    <row r="161" spans="3:14" x14ac:dyDescent="0.25">
      <c r="C161" s="58"/>
      <c r="D161" s="59"/>
      <c r="E161" s="60"/>
      <c r="F161" s="60"/>
      <c r="G161" s="61"/>
      <c r="H161" s="61"/>
      <c r="I161" s="60"/>
      <c r="J161" s="61"/>
      <c r="K161" s="61"/>
      <c r="L161" s="60"/>
      <c r="M161" s="61"/>
      <c r="N161" s="61"/>
    </row>
    <row r="162" spans="3:14" x14ac:dyDescent="0.25">
      <c r="C162" s="58"/>
      <c r="D162" s="59"/>
      <c r="E162" s="60"/>
      <c r="F162" s="60"/>
      <c r="G162" s="61"/>
      <c r="H162" s="61"/>
      <c r="I162" s="60"/>
      <c r="J162" s="61"/>
      <c r="K162" s="61"/>
      <c r="L162" s="60"/>
      <c r="M162" s="61"/>
      <c r="N162" s="61"/>
    </row>
    <row r="163" spans="3:14" x14ac:dyDescent="0.25">
      <c r="C163" s="58"/>
      <c r="D163" s="59"/>
      <c r="E163" s="60"/>
      <c r="F163" s="60"/>
      <c r="G163" s="61"/>
      <c r="H163" s="61"/>
      <c r="I163" s="60"/>
      <c r="J163" s="61"/>
      <c r="K163" s="61"/>
      <c r="L163" s="60"/>
      <c r="M163" s="61"/>
      <c r="N163" s="61"/>
    </row>
    <row r="164" spans="3:14" x14ac:dyDescent="0.25">
      <c r="C164" s="58"/>
      <c r="D164" s="59"/>
      <c r="E164" s="60"/>
      <c r="F164" s="60"/>
      <c r="G164" s="61"/>
      <c r="H164" s="61"/>
      <c r="I164" s="60"/>
      <c r="J164" s="61"/>
      <c r="K164" s="61"/>
      <c r="L164" s="60"/>
      <c r="M164" s="61"/>
      <c r="N164" s="61"/>
    </row>
    <row r="165" spans="3:14" x14ac:dyDescent="0.25">
      <c r="C165" s="58"/>
      <c r="D165" s="59"/>
      <c r="E165" s="60"/>
      <c r="F165" s="60"/>
      <c r="G165" s="61"/>
      <c r="H165" s="61"/>
      <c r="I165" s="60"/>
      <c r="J165" s="61"/>
      <c r="K165" s="61"/>
      <c r="L165" s="60"/>
      <c r="M165" s="61"/>
      <c r="N165" s="61"/>
    </row>
    <row r="166" spans="3:14" x14ac:dyDescent="0.25">
      <c r="C166" s="58"/>
      <c r="D166" s="59"/>
      <c r="E166" s="60"/>
      <c r="F166" s="60"/>
      <c r="G166" s="61"/>
      <c r="H166" s="61"/>
      <c r="I166" s="60"/>
      <c r="J166" s="61"/>
      <c r="K166" s="61"/>
      <c r="L166" s="60"/>
      <c r="M166" s="61"/>
      <c r="N166" s="61"/>
    </row>
    <row r="167" spans="3:14" x14ac:dyDescent="0.25">
      <c r="C167" s="58"/>
      <c r="D167" s="59"/>
      <c r="E167" s="60"/>
      <c r="F167" s="60"/>
      <c r="G167" s="61"/>
      <c r="H167" s="61"/>
      <c r="I167" s="60"/>
      <c r="J167" s="61"/>
      <c r="K167" s="61"/>
      <c r="L167" s="60"/>
      <c r="M167" s="61"/>
      <c r="N167" s="61"/>
    </row>
    <row r="168" spans="3:14" x14ac:dyDescent="0.25">
      <c r="C168" s="58"/>
      <c r="D168" s="59"/>
      <c r="E168" s="60"/>
      <c r="F168" s="60"/>
      <c r="G168" s="61"/>
      <c r="H168" s="61"/>
      <c r="I168" s="60"/>
      <c r="J168" s="61"/>
      <c r="K168" s="61"/>
      <c r="L168" s="60"/>
      <c r="M168" s="61"/>
      <c r="N168" s="61"/>
    </row>
    <row r="169" spans="3:14" x14ac:dyDescent="0.25">
      <c r="C169" s="58"/>
      <c r="D169" s="59"/>
      <c r="E169" s="60"/>
      <c r="F169" s="60"/>
      <c r="G169" s="61"/>
      <c r="H169" s="61"/>
      <c r="I169" s="60"/>
      <c r="J169" s="61"/>
      <c r="K169" s="61"/>
      <c r="L169" s="60"/>
      <c r="M169" s="61"/>
      <c r="N169" s="61"/>
    </row>
    <row r="170" spans="3:14" x14ac:dyDescent="0.25">
      <c r="C170" s="58"/>
      <c r="D170" s="59"/>
      <c r="E170" s="60"/>
      <c r="F170" s="60"/>
      <c r="G170" s="61"/>
      <c r="H170" s="61"/>
      <c r="I170" s="60"/>
      <c r="J170" s="61"/>
      <c r="K170" s="61"/>
      <c r="L170" s="60"/>
      <c r="M170" s="61"/>
      <c r="N170" s="61"/>
    </row>
    <row r="171" spans="3:14" x14ac:dyDescent="0.25">
      <c r="C171" s="58"/>
      <c r="D171" s="59"/>
      <c r="E171" s="60"/>
      <c r="F171" s="60"/>
      <c r="G171" s="61"/>
      <c r="H171" s="61"/>
      <c r="I171" s="60"/>
      <c r="J171" s="61"/>
      <c r="K171" s="61"/>
      <c r="L171" s="60"/>
      <c r="M171" s="61"/>
      <c r="N171" s="61"/>
    </row>
    <row r="172" spans="3:14" x14ac:dyDescent="0.25">
      <c r="C172" s="58"/>
      <c r="D172" s="59"/>
      <c r="E172" s="60"/>
      <c r="F172" s="60"/>
      <c r="G172" s="61"/>
      <c r="H172" s="61"/>
      <c r="I172" s="60"/>
      <c r="J172" s="61"/>
      <c r="K172" s="61"/>
      <c r="L172" s="60"/>
      <c r="M172" s="61"/>
      <c r="N172" s="61"/>
    </row>
    <row r="173" spans="3:14" x14ac:dyDescent="0.25">
      <c r="C173" s="58"/>
      <c r="D173" s="59"/>
      <c r="E173" s="60"/>
      <c r="F173" s="60"/>
      <c r="G173" s="61"/>
      <c r="H173" s="61"/>
      <c r="I173" s="60"/>
      <c r="J173" s="61"/>
      <c r="K173" s="61"/>
      <c r="L173" s="60"/>
      <c r="M173" s="61"/>
      <c r="N173" s="61"/>
    </row>
    <row r="174" spans="3:14" x14ac:dyDescent="0.25">
      <c r="C174" s="58"/>
      <c r="D174" s="59"/>
      <c r="E174" s="60"/>
      <c r="F174" s="60"/>
      <c r="G174" s="61"/>
      <c r="H174" s="61"/>
      <c r="I174" s="60"/>
      <c r="J174" s="61"/>
      <c r="K174" s="61"/>
      <c r="L174" s="60"/>
      <c r="M174" s="61"/>
      <c r="N174" s="61"/>
    </row>
    <row r="175" spans="3:14" x14ac:dyDescent="0.25">
      <c r="C175" s="58"/>
      <c r="D175" s="59"/>
      <c r="E175" s="60"/>
      <c r="F175" s="60"/>
      <c r="G175" s="61"/>
      <c r="H175" s="61"/>
      <c r="I175" s="60"/>
      <c r="J175" s="61"/>
      <c r="K175" s="61"/>
      <c r="L175" s="60"/>
      <c r="M175" s="61"/>
      <c r="N175" s="61"/>
    </row>
    <row r="176" spans="3:14" x14ac:dyDescent="0.25">
      <c r="C176" s="58"/>
      <c r="D176" s="59"/>
      <c r="E176" s="60"/>
      <c r="F176" s="60"/>
      <c r="G176" s="61"/>
      <c r="H176" s="61"/>
      <c r="I176" s="60"/>
      <c r="J176" s="61"/>
      <c r="K176" s="61"/>
      <c r="L176" s="60"/>
      <c r="M176" s="61"/>
      <c r="N176" s="61"/>
    </row>
    <row r="177" spans="3:14" x14ac:dyDescent="0.25">
      <c r="C177" s="58"/>
      <c r="D177" s="59"/>
      <c r="E177" s="60"/>
      <c r="F177" s="60"/>
      <c r="G177" s="61"/>
      <c r="H177" s="61"/>
      <c r="I177" s="60"/>
      <c r="J177" s="61"/>
      <c r="K177" s="61"/>
      <c r="L177" s="60"/>
      <c r="M177" s="61"/>
      <c r="N177" s="61"/>
    </row>
    <row r="178" spans="3:14" x14ac:dyDescent="0.25">
      <c r="C178" s="58"/>
      <c r="D178" s="59"/>
      <c r="E178" s="60"/>
      <c r="F178" s="60"/>
      <c r="G178" s="61"/>
      <c r="H178" s="61"/>
      <c r="I178" s="60"/>
      <c r="J178" s="61"/>
      <c r="K178" s="61"/>
      <c r="L178" s="60"/>
      <c r="M178" s="61"/>
      <c r="N178" s="61"/>
    </row>
    <row r="179" spans="3:14" x14ac:dyDescent="0.25">
      <c r="C179" s="58"/>
      <c r="D179" s="59"/>
      <c r="E179" s="60"/>
      <c r="F179" s="60"/>
      <c r="G179" s="61"/>
      <c r="H179" s="61"/>
      <c r="I179" s="60"/>
      <c r="J179" s="61"/>
      <c r="K179" s="61"/>
      <c r="L179" s="60"/>
      <c r="M179" s="61"/>
      <c r="N179" s="61"/>
    </row>
    <row r="180" spans="3:14" x14ac:dyDescent="0.25">
      <c r="C180" s="58"/>
      <c r="D180" s="59"/>
      <c r="E180" s="60"/>
      <c r="F180" s="60"/>
      <c r="G180" s="61"/>
      <c r="H180" s="61"/>
      <c r="I180" s="60"/>
      <c r="J180" s="61"/>
      <c r="K180" s="61"/>
      <c r="L180" s="60"/>
      <c r="M180" s="61"/>
      <c r="N180" s="61"/>
    </row>
    <row r="181" spans="3:14" x14ac:dyDescent="0.25">
      <c r="C181" s="58"/>
      <c r="D181" s="59"/>
      <c r="E181" s="60"/>
      <c r="F181" s="60"/>
      <c r="G181" s="61"/>
      <c r="H181" s="61"/>
      <c r="I181" s="60"/>
      <c r="J181" s="61"/>
      <c r="K181" s="61"/>
      <c r="L181" s="60"/>
      <c r="M181" s="61"/>
      <c r="N181" s="61"/>
    </row>
    <row r="182" spans="3:14" x14ac:dyDescent="0.25">
      <c r="C182" s="58"/>
      <c r="D182" s="59"/>
      <c r="E182" s="60"/>
      <c r="F182" s="60"/>
      <c r="G182" s="61"/>
      <c r="H182" s="61"/>
      <c r="I182" s="60"/>
      <c r="J182" s="61"/>
      <c r="K182" s="61"/>
      <c r="L182" s="60"/>
      <c r="M182" s="61"/>
      <c r="N182" s="61"/>
    </row>
    <row r="183" spans="3:14" x14ac:dyDescent="0.25">
      <c r="C183" s="58"/>
      <c r="D183" s="59"/>
      <c r="E183" s="60"/>
      <c r="F183" s="60"/>
      <c r="G183" s="61"/>
      <c r="H183" s="61"/>
      <c r="I183" s="60"/>
      <c r="J183" s="61"/>
      <c r="K183" s="61"/>
      <c r="L183" s="60"/>
      <c r="M183" s="61"/>
      <c r="N183" s="61"/>
    </row>
    <row r="184" spans="3:14" x14ac:dyDescent="0.25">
      <c r="C184" s="58"/>
      <c r="D184" s="59"/>
      <c r="E184" s="60"/>
      <c r="F184" s="60"/>
      <c r="G184" s="61"/>
      <c r="H184" s="61"/>
      <c r="I184" s="60"/>
      <c r="J184" s="61"/>
      <c r="K184" s="61"/>
      <c r="L184" s="60"/>
      <c r="M184" s="61"/>
      <c r="N184" s="61"/>
    </row>
    <row r="185" spans="3:14" x14ac:dyDescent="0.25">
      <c r="C185" s="58"/>
      <c r="D185" s="59"/>
      <c r="E185" s="60"/>
      <c r="F185" s="60"/>
      <c r="G185" s="61"/>
      <c r="H185" s="61"/>
      <c r="I185" s="60"/>
      <c r="J185" s="61"/>
      <c r="K185" s="61"/>
      <c r="L185" s="60"/>
      <c r="M185" s="61"/>
      <c r="N185" s="61"/>
    </row>
    <row r="186" spans="3:14" x14ac:dyDescent="0.25">
      <c r="C186" s="58"/>
      <c r="D186" s="59"/>
      <c r="E186" s="60"/>
      <c r="F186" s="60"/>
      <c r="G186" s="61"/>
      <c r="H186" s="61"/>
      <c r="I186" s="60"/>
      <c r="J186" s="61"/>
      <c r="K186" s="61"/>
      <c r="L186" s="60"/>
      <c r="M186" s="61"/>
      <c r="N186" s="61"/>
    </row>
    <row r="187" spans="3:14" x14ac:dyDescent="0.25">
      <c r="C187" s="58"/>
      <c r="D187" s="59"/>
      <c r="E187" s="60"/>
      <c r="F187" s="60"/>
      <c r="G187" s="61"/>
      <c r="H187" s="61"/>
      <c r="I187" s="60"/>
      <c r="J187" s="61"/>
      <c r="K187" s="61"/>
      <c r="L187" s="60"/>
      <c r="M187" s="61"/>
      <c r="N187" s="61"/>
    </row>
    <row r="188" spans="3:14" x14ac:dyDescent="0.25">
      <c r="C188" s="58"/>
      <c r="D188" s="59"/>
      <c r="E188" s="60"/>
      <c r="F188" s="60"/>
      <c r="G188" s="61"/>
      <c r="H188" s="61"/>
      <c r="I188" s="60"/>
      <c r="J188" s="61"/>
      <c r="K188" s="61"/>
      <c r="L188" s="60"/>
      <c r="M188" s="61"/>
      <c r="N188" s="61"/>
    </row>
    <row r="189" spans="3:14" x14ac:dyDescent="0.25">
      <c r="C189" s="58"/>
      <c r="D189" s="59"/>
      <c r="E189" s="60"/>
      <c r="F189" s="60"/>
      <c r="G189" s="61"/>
      <c r="H189" s="61"/>
      <c r="I189" s="60"/>
      <c r="J189" s="61"/>
      <c r="K189" s="61"/>
      <c r="L189" s="60"/>
      <c r="M189" s="61"/>
      <c r="N189" s="61"/>
    </row>
    <row r="190" spans="3:14" x14ac:dyDescent="0.25">
      <c r="C190" s="58"/>
      <c r="D190" s="59"/>
      <c r="E190" s="60"/>
      <c r="F190" s="60"/>
      <c r="G190" s="61"/>
      <c r="H190" s="61"/>
      <c r="I190" s="60"/>
      <c r="J190" s="61"/>
      <c r="K190" s="61"/>
      <c r="L190" s="60"/>
      <c r="M190" s="61"/>
      <c r="N190" s="61"/>
    </row>
    <row r="191" spans="3:14" x14ac:dyDescent="0.25">
      <c r="C191" s="58"/>
      <c r="D191" s="59"/>
      <c r="E191" s="60"/>
      <c r="F191" s="60"/>
      <c r="G191" s="61"/>
      <c r="H191" s="61"/>
      <c r="I191" s="60"/>
      <c r="J191" s="61"/>
      <c r="K191" s="61"/>
      <c r="L191" s="60"/>
      <c r="M191" s="61"/>
      <c r="N191" s="61"/>
    </row>
    <row r="192" spans="3:14" x14ac:dyDescent="0.25">
      <c r="C192" s="58"/>
      <c r="D192" s="59"/>
      <c r="E192" s="60"/>
      <c r="F192" s="60"/>
      <c r="G192" s="61"/>
      <c r="H192" s="61"/>
      <c r="I192" s="60"/>
      <c r="J192" s="61"/>
      <c r="K192" s="61"/>
      <c r="L192" s="60"/>
      <c r="M192" s="61"/>
      <c r="N192" s="61"/>
    </row>
    <row r="193" spans="3:14" x14ac:dyDescent="0.25">
      <c r="C193" s="58"/>
      <c r="D193" s="59"/>
      <c r="E193" s="60"/>
      <c r="F193" s="60"/>
      <c r="G193" s="61"/>
      <c r="H193" s="61"/>
      <c r="I193" s="60"/>
      <c r="J193" s="61"/>
      <c r="K193" s="61"/>
      <c r="L193" s="60"/>
      <c r="M193" s="61"/>
      <c r="N193" s="61"/>
    </row>
    <row r="194" spans="3:14" x14ac:dyDescent="0.25">
      <c r="C194" s="58"/>
      <c r="D194" s="59"/>
      <c r="E194" s="60"/>
      <c r="F194" s="60"/>
      <c r="G194" s="61"/>
      <c r="H194" s="61"/>
      <c r="I194" s="60"/>
      <c r="J194" s="61"/>
      <c r="K194" s="61"/>
      <c r="L194" s="60"/>
      <c r="M194" s="61"/>
      <c r="N194" s="61"/>
    </row>
    <row r="195" spans="3:14" x14ac:dyDescent="0.25">
      <c r="C195" s="58"/>
      <c r="D195" s="59"/>
      <c r="E195" s="60"/>
      <c r="F195" s="60"/>
      <c r="G195" s="61"/>
      <c r="H195" s="61"/>
      <c r="I195" s="60"/>
      <c r="J195" s="61"/>
      <c r="K195" s="61"/>
      <c r="L195" s="60"/>
      <c r="M195" s="61"/>
      <c r="N195" s="61"/>
    </row>
    <row r="196" spans="3:14" x14ac:dyDescent="0.25">
      <c r="C196" s="58"/>
      <c r="D196" s="59"/>
      <c r="E196" s="60"/>
      <c r="F196" s="60"/>
      <c r="G196" s="61"/>
      <c r="H196" s="61"/>
      <c r="I196" s="60"/>
      <c r="J196" s="61"/>
      <c r="K196" s="61"/>
      <c r="L196" s="60"/>
      <c r="M196" s="61"/>
      <c r="N196" s="61"/>
    </row>
    <row r="197" spans="3:14" x14ac:dyDescent="0.25">
      <c r="C197" s="58"/>
      <c r="D197" s="59"/>
      <c r="E197" s="60"/>
      <c r="F197" s="60"/>
      <c r="G197" s="61"/>
      <c r="H197" s="61"/>
      <c r="I197" s="60"/>
      <c r="J197" s="61"/>
      <c r="K197" s="61"/>
      <c r="L197" s="60"/>
      <c r="M197" s="61"/>
      <c r="N197" s="61"/>
    </row>
    <row r="198" spans="3:14" x14ac:dyDescent="0.25">
      <c r="C198" s="58"/>
      <c r="D198" s="59"/>
      <c r="E198" s="60"/>
      <c r="F198" s="60"/>
      <c r="G198" s="61"/>
      <c r="H198" s="61"/>
      <c r="I198" s="60"/>
      <c r="J198" s="61"/>
      <c r="K198" s="61"/>
      <c r="L198" s="60"/>
      <c r="M198" s="61"/>
      <c r="N198" s="61"/>
    </row>
    <row r="199" spans="3:14" x14ac:dyDescent="0.25">
      <c r="C199" s="58"/>
      <c r="D199" s="59"/>
      <c r="E199" s="60"/>
      <c r="F199" s="60"/>
      <c r="G199" s="61"/>
      <c r="H199" s="61"/>
      <c r="I199" s="60"/>
      <c r="J199" s="61"/>
      <c r="K199" s="61"/>
      <c r="L199" s="60"/>
      <c r="M199" s="61"/>
      <c r="N199" s="61"/>
    </row>
    <row r="200" spans="3:14" x14ac:dyDescent="0.25">
      <c r="C200" s="58"/>
      <c r="D200" s="59"/>
      <c r="E200" s="60"/>
      <c r="F200" s="60"/>
      <c r="G200" s="61"/>
      <c r="H200" s="61"/>
      <c r="I200" s="60"/>
      <c r="J200" s="61"/>
      <c r="K200" s="61"/>
      <c r="L200" s="60"/>
      <c r="M200" s="61"/>
      <c r="N200" s="61"/>
    </row>
    <row r="201" spans="3:14" x14ac:dyDescent="0.25">
      <c r="C201" s="58"/>
      <c r="D201" s="59"/>
      <c r="E201" s="60"/>
      <c r="F201" s="60"/>
      <c r="G201" s="61"/>
      <c r="H201" s="61"/>
      <c r="I201" s="60"/>
      <c r="J201" s="61"/>
      <c r="K201" s="61"/>
      <c r="L201" s="60"/>
      <c r="M201" s="61"/>
      <c r="N201" s="61"/>
    </row>
    <row r="202" spans="3:14" x14ac:dyDescent="0.25">
      <c r="C202" s="58"/>
      <c r="D202" s="59"/>
      <c r="E202" s="60"/>
      <c r="F202" s="60"/>
      <c r="G202" s="61"/>
      <c r="H202" s="61"/>
      <c r="I202" s="60"/>
      <c r="J202" s="61"/>
      <c r="K202" s="61"/>
      <c r="L202" s="60"/>
      <c r="M202" s="61"/>
      <c r="N202" s="61"/>
    </row>
    <row r="203" spans="3:14" x14ac:dyDescent="0.25">
      <c r="C203" s="58"/>
      <c r="D203" s="59"/>
      <c r="E203" s="60"/>
      <c r="F203" s="60"/>
      <c r="G203" s="61"/>
      <c r="H203" s="61"/>
      <c r="I203" s="60"/>
      <c r="J203" s="61"/>
      <c r="K203" s="61"/>
      <c r="L203" s="60"/>
      <c r="M203" s="61"/>
      <c r="N203" s="61"/>
    </row>
    <row r="204" spans="3:14" x14ac:dyDescent="0.25">
      <c r="C204" s="58"/>
      <c r="D204" s="59"/>
      <c r="E204" s="60"/>
      <c r="F204" s="60"/>
      <c r="G204" s="61"/>
      <c r="H204" s="61"/>
      <c r="I204" s="60"/>
      <c r="J204" s="61"/>
      <c r="K204" s="61"/>
      <c r="L204" s="60"/>
      <c r="M204" s="61"/>
      <c r="N204" s="61"/>
    </row>
    <row r="205" spans="3:14" x14ac:dyDescent="0.25">
      <c r="C205" s="58"/>
      <c r="D205" s="59"/>
      <c r="E205" s="60"/>
      <c r="F205" s="60"/>
      <c r="G205" s="61"/>
      <c r="H205" s="61"/>
      <c r="I205" s="60"/>
      <c r="J205" s="61"/>
      <c r="K205" s="61"/>
      <c r="L205" s="60"/>
      <c r="M205" s="61"/>
      <c r="N205" s="61"/>
    </row>
    <row r="206" spans="3:14" x14ac:dyDescent="0.25">
      <c r="C206" s="58"/>
      <c r="D206" s="59"/>
      <c r="E206" s="60"/>
      <c r="F206" s="60"/>
      <c r="G206" s="61"/>
      <c r="H206" s="61"/>
      <c r="I206" s="60"/>
      <c r="J206" s="61"/>
      <c r="K206" s="61"/>
      <c r="L206" s="60"/>
      <c r="M206" s="61"/>
      <c r="N206" s="61"/>
    </row>
    <row r="207" spans="3:14" x14ac:dyDescent="0.25">
      <c r="C207" s="58"/>
      <c r="D207" s="59"/>
      <c r="E207" s="60"/>
      <c r="F207" s="60"/>
      <c r="G207" s="61"/>
      <c r="H207" s="61"/>
      <c r="I207" s="60"/>
      <c r="J207" s="61"/>
      <c r="K207" s="61"/>
      <c r="L207" s="60"/>
      <c r="M207" s="61"/>
      <c r="N207" s="61"/>
    </row>
    <row r="208" spans="3:14" x14ac:dyDescent="0.25">
      <c r="C208" s="58"/>
      <c r="D208" s="59"/>
      <c r="E208" s="60"/>
      <c r="F208" s="60"/>
      <c r="G208" s="61"/>
      <c r="H208" s="61"/>
      <c r="I208" s="60"/>
      <c r="J208" s="61"/>
      <c r="K208" s="61"/>
      <c r="L208" s="60"/>
      <c r="M208" s="61"/>
      <c r="N208" s="61"/>
    </row>
    <row r="209" spans="3:14" x14ac:dyDescent="0.25">
      <c r="C209" s="58"/>
      <c r="D209" s="59"/>
      <c r="E209" s="60"/>
      <c r="F209" s="60"/>
      <c r="G209" s="61"/>
      <c r="H209" s="61"/>
      <c r="I209" s="60"/>
      <c r="J209" s="61"/>
      <c r="K209" s="61"/>
      <c r="L209" s="60"/>
      <c r="M209" s="61"/>
      <c r="N209" s="61"/>
    </row>
    <row r="210" spans="3:14" x14ac:dyDescent="0.25">
      <c r="C210" s="58"/>
      <c r="D210" s="59"/>
      <c r="E210" s="60"/>
      <c r="F210" s="60"/>
      <c r="G210" s="61"/>
      <c r="H210" s="61"/>
      <c r="I210" s="60"/>
      <c r="J210" s="61"/>
      <c r="K210" s="61"/>
      <c r="L210" s="60"/>
      <c r="M210" s="61"/>
      <c r="N210" s="61"/>
    </row>
    <row r="211" spans="3:14" x14ac:dyDescent="0.25">
      <c r="C211" s="58"/>
      <c r="D211" s="59"/>
      <c r="E211" s="60"/>
      <c r="F211" s="60"/>
      <c r="G211" s="61"/>
      <c r="H211" s="61"/>
      <c r="I211" s="60"/>
      <c r="J211" s="61"/>
      <c r="K211" s="61"/>
      <c r="L211" s="60"/>
      <c r="M211" s="61"/>
      <c r="N211" s="61"/>
    </row>
    <row r="212" spans="3:14" x14ac:dyDescent="0.25">
      <c r="C212" s="58"/>
      <c r="D212" s="59"/>
      <c r="E212" s="60"/>
      <c r="F212" s="60"/>
      <c r="G212" s="61"/>
      <c r="H212" s="61"/>
      <c r="I212" s="60"/>
      <c r="J212" s="61"/>
      <c r="K212" s="61"/>
      <c r="L212" s="60"/>
      <c r="M212" s="61"/>
      <c r="N212" s="61"/>
    </row>
    <row r="213" spans="3:14" x14ac:dyDescent="0.25">
      <c r="C213" s="58"/>
      <c r="D213" s="59"/>
      <c r="E213" s="60"/>
      <c r="F213" s="60"/>
      <c r="G213" s="61"/>
      <c r="H213" s="61"/>
      <c r="I213" s="60"/>
      <c r="J213" s="61"/>
      <c r="K213" s="61"/>
      <c r="L213" s="60"/>
      <c r="M213" s="61"/>
      <c r="N213" s="61"/>
    </row>
    <row r="214" spans="3:14" x14ac:dyDescent="0.25">
      <c r="C214" s="58"/>
      <c r="D214" s="59"/>
      <c r="E214" s="60"/>
      <c r="F214" s="60"/>
      <c r="G214" s="61"/>
      <c r="H214" s="61"/>
      <c r="I214" s="60"/>
      <c r="J214" s="61"/>
      <c r="K214" s="61"/>
      <c r="L214" s="60"/>
      <c r="M214" s="61"/>
      <c r="N214" s="61"/>
    </row>
    <row r="215" spans="3:14" x14ac:dyDescent="0.25">
      <c r="C215" s="58"/>
      <c r="D215" s="59"/>
      <c r="E215" s="60"/>
      <c r="F215" s="60"/>
      <c r="G215" s="61"/>
      <c r="H215" s="61"/>
      <c r="I215" s="60"/>
      <c r="J215" s="61"/>
      <c r="K215" s="61"/>
      <c r="L215" s="60"/>
      <c r="M215" s="61"/>
      <c r="N215" s="61"/>
    </row>
    <row r="216" spans="3:14" x14ac:dyDescent="0.25">
      <c r="C216" s="58"/>
      <c r="D216" s="59"/>
      <c r="E216" s="60"/>
      <c r="F216" s="60"/>
      <c r="G216" s="61"/>
      <c r="H216" s="61"/>
      <c r="I216" s="60"/>
      <c r="J216" s="61"/>
      <c r="K216" s="61"/>
      <c r="L216" s="60"/>
      <c r="M216" s="61"/>
      <c r="N216" s="61"/>
    </row>
    <row r="217" spans="3:14" x14ac:dyDescent="0.25">
      <c r="C217" s="58"/>
      <c r="D217" s="59"/>
      <c r="E217" s="60"/>
      <c r="F217" s="60"/>
      <c r="G217" s="61"/>
      <c r="H217" s="61"/>
      <c r="I217" s="60"/>
      <c r="J217" s="61"/>
      <c r="K217" s="61"/>
      <c r="L217" s="60"/>
      <c r="M217" s="61"/>
      <c r="N217" s="61"/>
    </row>
    <row r="218" spans="3:14" x14ac:dyDescent="0.25">
      <c r="C218" s="58"/>
      <c r="D218" s="59"/>
      <c r="E218" s="60"/>
      <c r="F218" s="60"/>
      <c r="G218" s="61"/>
      <c r="H218" s="61"/>
      <c r="I218" s="60"/>
      <c r="J218" s="61"/>
      <c r="K218" s="61"/>
      <c r="L218" s="60"/>
      <c r="M218" s="61"/>
      <c r="N218" s="61"/>
    </row>
    <row r="219" spans="3:14" x14ac:dyDescent="0.25">
      <c r="C219" s="58"/>
      <c r="D219" s="59"/>
      <c r="E219" s="60"/>
      <c r="F219" s="60"/>
      <c r="G219" s="61"/>
      <c r="H219" s="61"/>
      <c r="I219" s="60"/>
      <c r="J219" s="61"/>
      <c r="K219" s="61"/>
      <c r="L219" s="60"/>
      <c r="M219" s="61"/>
      <c r="N219" s="61"/>
    </row>
    <row r="220" spans="3:14" x14ac:dyDescent="0.25">
      <c r="C220" s="58"/>
      <c r="D220" s="59"/>
      <c r="E220" s="60"/>
      <c r="F220" s="60"/>
      <c r="G220" s="61"/>
      <c r="H220" s="61"/>
      <c r="I220" s="60"/>
      <c r="J220" s="61"/>
      <c r="K220" s="61"/>
      <c r="L220" s="60"/>
      <c r="M220" s="61"/>
      <c r="N220" s="61"/>
    </row>
    <row r="221" spans="3:14" x14ac:dyDescent="0.25">
      <c r="C221" s="58"/>
      <c r="D221" s="59"/>
      <c r="E221" s="60"/>
      <c r="F221" s="60"/>
      <c r="G221" s="61"/>
      <c r="H221" s="61"/>
      <c r="I221" s="60"/>
      <c r="J221" s="61"/>
      <c r="K221" s="61"/>
      <c r="L221" s="60"/>
      <c r="M221" s="61"/>
      <c r="N221" s="61"/>
    </row>
    <row r="222" spans="3:14" x14ac:dyDescent="0.25">
      <c r="C222" s="58"/>
      <c r="D222" s="59"/>
      <c r="E222" s="60"/>
      <c r="F222" s="60"/>
      <c r="G222" s="61"/>
      <c r="H222" s="61"/>
      <c r="I222" s="60"/>
      <c r="J222" s="61"/>
      <c r="K222" s="61"/>
      <c r="L222" s="60"/>
      <c r="M222" s="61"/>
      <c r="N222" s="61"/>
    </row>
    <row r="223" spans="3:14" x14ac:dyDescent="0.25">
      <c r="C223" s="58"/>
      <c r="D223" s="59"/>
      <c r="E223" s="60"/>
      <c r="F223" s="60"/>
      <c r="G223" s="61"/>
      <c r="H223" s="61"/>
      <c r="I223" s="60"/>
      <c r="J223" s="61"/>
      <c r="K223" s="61"/>
      <c r="L223" s="60"/>
      <c r="M223" s="61"/>
      <c r="N223" s="61"/>
    </row>
    <row r="224" spans="3:14" x14ac:dyDescent="0.25">
      <c r="C224" s="58"/>
      <c r="D224" s="59"/>
      <c r="E224" s="60"/>
      <c r="F224" s="60"/>
      <c r="G224" s="61"/>
      <c r="H224" s="61"/>
      <c r="I224" s="60"/>
      <c r="J224" s="61"/>
      <c r="K224" s="61"/>
      <c r="L224" s="60"/>
      <c r="M224" s="61"/>
      <c r="N224" s="61"/>
    </row>
    <row r="225" spans="3:14" x14ac:dyDescent="0.25">
      <c r="C225" s="58"/>
      <c r="D225" s="59"/>
      <c r="E225" s="60"/>
      <c r="F225" s="60"/>
      <c r="G225" s="61"/>
      <c r="H225" s="61"/>
      <c r="I225" s="60"/>
      <c r="J225" s="61"/>
      <c r="K225" s="61"/>
      <c r="L225" s="60"/>
      <c r="M225" s="61"/>
      <c r="N225" s="61"/>
    </row>
    <row r="226" spans="3:14" x14ac:dyDescent="0.25">
      <c r="C226" s="58"/>
      <c r="D226" s="59"/>
      <c r="E226" s="60"/>
      <c r="F226" s="60"/>
      <c r="G226" s="61"/>
      <c r="H226" s="61"/>
      <c r="I226" s="60"/>
      <c r="J226" s="61"/>
      <c r="K226" s="61"/>
      <c r="L226" s="60"/>
      <c r="M226" s="61"/>
      <c r="N226" s="61"/>
    </row>
    <row r="227" spans="3:14" x14ac:dyDescent="0.25">
      <c r="C227" s="58"/>
      <c r="D227" s="59"/>
      <c r="E227" s="60"/>
      <c r="F227" s="60"/>
      <c r="G227" s="61"/>
      <c r="H227" s="61"/>
      <c r="I227" s="60"/>
      <c r="J227" s="61"/>
      <c r="K227" s="61"/>
      <c r="L227" s="60"/>
      <c r="M227" s="61"/>
      <c r="N227" s="61"/>
    </row>
    <row r="228" spans="3:14" x14ac:dyDescent="0.25">
      <c r="C228" s="58"/>
      <c r="D228" s="59"/>
      <c r="E228" s="60"/>
      <c r="F228" s="60"/>
      <c r="G228" s="61"/>
      <c r="H228" s="61"/>
      <c r="I228" s="60"/>
      <c r="J228" s="61"/>
      <c r="K228" s="61"/>
      <c r="L228" s="60"/>
      <c r="M228" s="61"/>
      <c r="N228" s="61"/>
    </row>
    <row r="229" spans="3:14" x14ac:dyDescent="0.25">
      <c r="C229" s="58"/>
      <c r="D229" s="59"/>
      <c r="E229" s="60"/>
      <c r="F229" s="60"/>
      <c r="G229" s="61"/>
      <c r="H229" s="61"/>
      <c r="I229" s="60"/>
      <c r="J229" s="61"/>
      <c r="K229" s="61"/>
      <c r="L229" s="60"/>
      <c r="M229" s="61"/>
      <c r="N229" s="61"/>
    </row>
    <row r="230" spans="3:14" x14ac:dyDescent="0.25">
      <c r="C230" s="58"/>
      <c r="D230" s="59"/>
      <c r="E230" s="60"/>
      <c r="F230" s="60"/>
      <c r="G230" s="61"/>
      <c r="H230" s="61"/>
      <c r="I230" s="60"/>
      <c r="J230" s="61"/>
      <c r="K230" s="61"/>
      <c r="L230" s="60"/>
      <c r="M230" s="61"/>
      <c r="N230" s="61"/>
    </row>
    <row r="231" spans="3:14" x14ac:dyDescent="0.25">
      <c r="C231" s="58"/>
      <c r="D231" s="59"/>
      <c r="E231" s="60"/>
      <c r="F231" s="60"/>
      <c r="G231" s="61"/>
      <c r="H231" s="61"/>
      <c r="I231" s="60"/>
      <c r="J231" s="61"/>
      <c r="K231" s="61"/>
      <c r="L231" s="60"/>
      <c r="M231" s="61"/>
      <c r="N231" s="61"/>
    </row>
    <row r="232" spans="3:14" x14ac:dyDescent="0.25">
      <c r="C232" s="58"/>
      <c r="D232" s="59"/>
      <c r="E232" s="60"/>
      <c r="F232" s="60"/>
      <c r="G232" s="61"/>
      <c r="H232" s="61"/>
      <c r="I232" s="60"/>
      <c r="J232" s="61"/>
      <c r="K232" s="61"/>
      <c r="L232" s="60"/>
      <c r="M232" s="61"/>
      <c r="N232" s="61"/>
    </row>
    <row r="233" spans="3:14" x14ac:dyDescent="0.25">
      <c r="C233" s="58"/>
      <c r="D233" s="59"/>
      <c r="E233" s="60"/>
      <c r="F233" s="60"/>
      <c r="G233" s="61"/>
      <c r="H233" s="61"/>
      <c r="I233" s="60"/>
      <c r="J233" s="61"/>
      <c r="K233" s="61"/>
      <c r="L233" s="60"/>
      <c r="M233" s="61"/>
      <c r="N233" s="61"/>
    </row>
    <row r="234" spans="3:14" x14ac:dyDescent="0.25">
      <c r="C234" s="58"/>
      <c r="D234" s="59"/>
      <c r="E234" s="60"/>
      <c r="F234" s="60"/>
      <c r="G234" s="61"/>
      <c r="H234" s="61"/>
      <c r="I234" s="60"/>
      <c r="J234" s="61"/>
      <c r="K234" s="61"/>
      <c r="L234" s="60"/>
      <c r="M234" s="61"/>
      <c r="N234" s="61"/>
    </row>
    <row r="235" spans="3:14" x14ac:dyDescent="0.25">
      <c r="C235" s="58"/>
      <c r="D235" s="59"/>
      <c r="E235" s="60"/>
      <c r="F235" s="60"/>
      <c r="G235" s="61"/>
      <c r="H235" s="61"/>
      <c r="I235" s="60"/>
      <c r="J235" s="61"/>
      <c r="K235" s="61"/>
      <c r="L235" s="60"/>
      <c r="M235" s="61"/>
      <c r="N235" s="61"/>
    </row>
    <row r="236" spans="3:14" x14ac:dyDescent="0.25">
      <c r="C236" s="58"/>
      <c r="D236" s="59"/>
      <c r="E236" s="60"/>
      <c r="F236" s="60"/>
      <c r="G236" s="61"/>
      <c r="H236" s="61"/>
      <c r="I236" s="60"/>
      <c r="J236" s="61"/>
      <c r="K236" s="61"/>
      <c r="L236" s="60"/>
      <c r="M236" s="61"/>
      <c r="N236" s="61"/>
    </row>
    <row r="237" spans="3:14" x14ac:dyDescent="0.25">
      <c r="C237" s="58"/>
      <c r="D237" s="59"/>
      <c r="E237" s="60"/>
      <c r="F237" s="60"/>
      <c r="G237" s="61"/>
      <c r="H237" s="61"/>
      <c r="I237" s="60"/>
      <c r="J237" s="61"/>
      <c r="K237" s="61"/>
      <c r="L237" s="60"/>
      <c r="M237" s="61"/>
      <c r="N237" s="61"/>
    </row>
    <row r="238" spans="3:14" x14ac:dyDescent="0.25">
      <c r="C238" s="58"/>
      <c r="D238" s="59"/>
      <c r="E238" s="60"/>
      <c r="F238" s="60"/>
      <c r="G238" s="61"/>
      <c r="H238" s="61"/>
      <c r="I238" s="60"/>
      <c r="J238" s="61"/>
      <c r="K238" s="61"/>
      <c r="L238" s="60"/>
      <c r="M238" s="61"/>
      <c r="N238" s="61"/>
    </row>
    <row r="239" spans="3:14" x14ac:dyDescent="0.25">
      <c r="C239" s="58"/>
      <c r="D239" s="59"/>
      <c r="E239" s="60"/>
      <c r="F239" s="60"/>
      <c r="G239" s="61"/>
      <c r="H239" s="61"/>
      <c r="I239" s="60"/>
      <c r="J239" s="61"/>
      <c r="K239" s="61"/>
      <c r="L239" s="60"/>
      <c r="M239" s="61"/>
      <c r="N239" s="61"/>
    </row>
    <row r="240" spans="3:14" x14ac:dyDescent="0.25">
      <c r="C240" s="58"/>
      <c r="D240" s="59"/>
      <c r="E240" s="60"/>
      <c r="F240" s="60"/>
      <c r="G240" s="61"/>
      <c r="H240" s="61"/>
      <c r="I240" s="60"/>
      <c r="J240" s="61"/>
      <c r="K240" s="61"/>
      <c r="L240" s="60"/>
      <c r="M240" s="61"/>
      <c r="N240" s="61"/>
    </row>
    <row r="241" spans="3:14" x14ac:dyDescent="0.25">
      <c r="C241" s="58"/>
      <c r="D241" s="59"/>
      <c r="E241" s="60"/>
      <c r="F241" s="60"/>
      <c r="G241" s="61"/>
      <c r="H241" s="61"/>
      <c r="I241" s="60"/>
      <c r="J241" s="61"/>
      <c r="K241" s="61"/>
      <c r="L241" s="60"/>
      <c r="M241" s="61"/>
      <c r="N241" s="61"/>
    </row>
    <row r="242" spans="3:14" x14ac:dyDescent="0.25">
      <c r="C242" s="58"/>
      <c r="D242" s="59"/>
      <c r="E242" s="60"/>
      <c r="F242" s="60"/>
      <c r="G242" s="61"/>
      <c r="H242" s="61"/>
      <c r="I242" s="60"/>
      <c r="J242" s="61"/>
      <c r="K242" s="61"/>
      <c r="L242" s="60"/>
      <c r="M242" s="61"/>
      <c r="N242" s="61"/>
    </row>
    <row r="243" spans="3:14" x14ac:dyDescent="0.25">
      <c r="C243" s="58"/>
      <c r="D243" s="59"/>
      <c r="E243" s="60"/>
      <c r="F243" s="60"/>
      <c r="G243" s="61"/>
      <c r="H243" s="61"/>
      <c r="I243" s="60"/>
      <c r="J243" s="61"/>
      <c r="K243" s="61"/>
      <c r="L243" s="60"/>
      <c r="M243" s="61"/>
      <c r="N243" s="61"/>
    </row>
    <row r="244" spans="3:14" x14ac:dyDescent="0.25">
      <c r="C244" s="58"/>
      <c r="D244" s="59"/>
      <c r="E244" s="60"/>
      <c r="F244" s="60"/>
      <c r="G244" s="61"/>
      <c r="H244" s="61"/>
      <c r="I244" s="60"/>
      <c r="J244" s="61"/>
      <c r="K244" s="61"/>
      <c r="L244" s="60"/>
      <c r="M244" s="61"/>
      <c r="N244" s="61"/>
    </row>
    <row r="245" spans="3:14" x14ac:dyDescent="0.25">
      <c r="C245" s="58"/>
      <c r="D245" s="59"/>
      <c r="E245" s="60"/>
      <c r="F245" s="60"/>
      <c r="G245" s="61"/>
      <c r="H245" s="61"/>
      <c r="I245" s="60"/>
      <c r="J245" s="61"/>
      <c r="K245" s="61"/>
      <c r="L245" s="60"/>
      <c r="M245" s="61"/>
      <c r="N245" s="61"/>
    </row>
    <row r="246" spans="3:14" x14ac:dyDescent="0.25">
      <c r="C246" s="58"/>
      <c r="D246" s="59"/>
      <c r="E246" s="60"/>
      <c r="F246" s="60"/>
      <c r="G246" s="61"/>
      <c r="H246" s="61"/>
      <c r="I246" s="60"/>
      <c r="J246" s="61"/>
      <c r="K246" s="61"/>
      <c r="L246" s="60"/>
      <c r="M246" s="61"/>
      <c r="N246" s="61"/>
    </row>
    <row r="247" spans="3:14" x14ac:dyDescent="0.25">
      <c r="C247" s="58"/>
      <c r="D247" s="59"/>
      <c r="E247" s="60"/>
      <c r="F247" s="60"/>
      <c r="G247" s="61"/>
      <c r="H247" s="61"/>
      <c r="I247" s="60"/>
      <c r="J247" s="61"/>
      <c r="K247" s="61"/>
      <c r="L247" s="60"/>
      <c r="M247" s="61"/>
      <c r="N247" s="61"/>
    </row>
    <row r="248" spans="3:14" x14ac:dyDescent="0.25">
      <c r="C248" s="58"/>
      <c r="D248" s="59"/>
      <c r="E248" s="60"/>
      <c r="F248" s="60"/>
      <c r="G248" s="61"/>
      <c r="H248" s="61"/>
      <c r="I248" s="60"/>
      <c r="J248" s="61"/>
      <c r="K248" s="61"/>
      <c r="L248" s="60"/>
      <c r="M248" s="61"/>
      <c r="N248" s="61"/>
    </row>
    <row r="249" spans="3:14" x14ac:dyDescent="0.25">
      <c r="C249" s="58"/>
      <c r="D249" s="59"/>
      <c r="E249" s="60"/>
      <c r="F249" s="60"/>
      <c r="G249" s="61"/>
      <c r="H249" s="61"/>
      <c r="I249" s="60"/>
      <c r="J249" s="61"/>
      <c r="K249" s="61"/>
      <c r="L249" s="60"/>
      <c r="M249" s="61"/>
      <c r="N249" s="61"/>
    </row>
    <row r="250" spans="3:14" x14ac:dyDescent="0.25">
      <c r="C250" s="58"/>
      <c r="D250" s="59"/>
      <c r="E250" s="60"/>
      <c r="F250" s="60"/>
      <c r="G250" s="61"/>
      <c r="H250" s="61"/>
      <c r="I250" s="60"/>
      <c r="J250" s="61"/>
      <c r="K250" s="61"/>
      <c r="L250" s="60"/>
      <c r="M250" s="61"/>
      <c r="N250" s="61"/>
    </row>
    <row r="251" spans="3:14" x14ac:dyDescent="0.25">
      <c r="C251" s="58"/>
      <c r="D251" s="59"/>
      <c r="E251" s="60"/>
      <c r="F251" s="60"/>
      <c r="G251" s="61"/>
      <c r="H251" s="61"/>
      <c r="I251" s="60"/>
      <c r="J251" s="61"/>
      <c r="K251" s="61"/>
      <c r="L251" s="60"/>
      <c r="M251" s="61"/>
      <c r="N251" s="61"/>
    </row>
    <row r="252" spans="3:14" x14ac:dyDescent="0.25">
      <c r="C252" s="58"/>
      <c r="D252" s="59"/>
      <c r="E252" s="60"/>
      <c r="F252" s="60"/>
      <c r="G252" s="61"/>
      <c r="H252" s="61"/>
      <c r="I252" s="60"/>
      <c r="J252" s="61"/>
      <c r="K252" s="61"/>
      <c r="L252" s="60"/>
      <c r="M252" s="61"/>
      <c r="N252" s="61"/>
    </row>
    <row r="253" spans="3:14" x14ac:dyDescent="0.25">
      <c r="C253" s="58"/>
      <c r="D253" s="59"/>
      <c r="E253" s="60"/>
      <c r="F253" s="60"/>
      <c r="G253" s="61"/>
      <c r="H253" s="61"/>
      <c r="I253" s="60"/>
      <c r="J253" s="61"/>
      <c r="K253" s="61"/>
      <c r="L253" s="60"/>
      <c r="M253" s="61"/>
      <c r="N253" s="61"/>
    </row>
    <row r="254" spans="3:14" x14ac:dyDescent="0.25">
      <c r="C254" s="58"/>
      <c r="D254" s="59"/>
      <c r="E254" s="60"/>
      <c r="F254" s="60"/>
      <c r="G254" s="61"/>
      <c r="H254" s="61"/>
      <c r="I254" s="60"/>
      <c r="J254" s="61"/>
      <c r="K254" s="61"/>
      <c r="L254" s="60"/>
      <c r="M254" s="61"/>
      <c r="N254" s="61"/>
    </row>
    <row r="255" spans="3:14" x14ac:dyDescent="0.25">
      <c r="C255" s="58"/>
      <c r="D255" s="59"/>
      <c r="E255" s="60"/>
      <c r="F255" s="60"/>
      <c r="G255" s="61"/>
      <c r="H255" s="61"/>
      <c r="I255" s="60"/>
      <c r="J255" s="61"/>
      <c r="K255" s="61"/>
      <c r="L255" s="60"/>
      <c r="M255" s="61"/>
      <c r="N255" s="61"/>
    </row>
    <row r="256" spans="3:14" x14ac:dyDescent="0.25">
      <c r="C256" s="58"/>
      <c r="D256" s="59"/>
      <c r="E256" s="60"/>
      <c r="F256" s="60"/>
      <c r="G256" s="61"/>
      <c r="H256" s="61"/>
      <c r="I256" s="60"/>
      <c r="J256" s="61"/>
      <c r="K256" s="61"/>
      <c r="L256" s="60"/>
      <c r="M256" s="61"/>
      <c r="N256" s="61"/>
    </row>
    <row r="257" spans="3:14" x14ac:dyDescent="0.25">
      <c r="C257" s="58"/>
      <c r="D257" s="59"/>
      <c r="E257" s="60"/>
      <c r="F257" s="60"/>
      <c r="G257" s="61"/>
      <c r="H257" s="61"/>
      <c r="I257" s="60"/>
      <c r="J257" s="61"/>
      <c r="K257" s="61"/>
      <c r="L257" s="60"/>
      <c r="M257" s="61"/>
      <c r="N257" s="61"/>
    </row>
    <row r="258" spans="3:14" x14ac:dyDescent="0.25">
      <c r="C258" s="58"/>
      <c r="D258" s="59"/>
      <c r="E258" s="60"/>
      <c r="F258" s="60"/>
      <c r="G258" s="61"/>
      <c r="H258" s="61"/>
      <c r="I258" s="60"/>
      <c r="J258" s="61"/>
      <c r="K258" s="61"/>
      <c r="L258" s="60"/>
      <c r="M258" s="61"/>
      <c r="N258" s="61"/>
    </row>
    <row r="259" spans="3:14" x14ac:dyDescent="0.25">
      <c r="C259" s="58"/>
      <c r="D259" s="59"/>
      <c r="E259" s="60"/>
      <c r="F259" s="60"/>
      <c r="G259" s="61"/>
      <c r="H259" s="61"/>
      <c r="I259" s="60"/>
      <c r="J259" s="61"/>
      <c r="K259" s="61"/>
      <c r="L259" s="60"/>
      <c r="M259" s="61"/>
      <c r="N259" s="61"/>
    </row>
    <row r="260" spans="3:14" x14ac:dyDescent="0.25">
      <c r="C260" s="58"/>
      <c r="D260" s="59"/>
      <c r="E260" s="60"/>
      <c r="F260" s="60"/>
      <c r="G260" s="61"/>
      <c r="H260" s="61"/>
      <c r="I260" s="60"/>
      <c r="J260" s="61"/>
      <c r="K260" s="61"/>
      <c r="L260" s="60"/>
      <c r="M260" s="61"/>
      <c r="N260" s="61"/>
    </row>
    <row r="261" spans="3:14" x14ac:dyDescent="0.25">
      <c r="C261" s="58"/>
      <c r="D261" s="59"/>
      <c r="E261" s="60"/>
      <c r="F261" s="60"/>
      <c r="G261" s="61"/>
      <c r="H261" s="61"/>
      <c r="I261" s="60"/>
      <c r="J261" s="61"/>
      <c r="K261" s="61"/>
      <c r="L261" s="60"/>
      <c r="M261" s="61"/>
      <c r="N261" s="61"/>
    </row>
    <row r="262" spans="3:14" x14ac:dyDescent="0.25">
      <c r="C262" s="58"/>
      <c r="D262" s="59"/>
      <c r="E262" s="60"/>
      <c r="F262" s="60"/>
      <c r="G262" s="61"/>
      <c r="H262" s="61"/>
      <c r="I262" s="60"/>
      <c r="J262" s="61"/>
      <c r="K262" s="61"/>
      <c r="L262" s="60"/>
      <c r="M262" s="61"/>
      <c r="N262" s="61"/>
    </row>
    <row r="263" spans="3:14" x14ac:dyDescent="0.25">
      <c r="C263" s="58"/>
      <c r="D263" s="59"/>
      <c r="E263" s="60"/>
      <c r="F263" s="60"/>
      <c r="G263" s="61"/>
      <c r="H263" s="61"/>
      <c r="I263" s="60"/>
      <c r="J263" s="61"/>
      <c r="K263" s="61"/>
      <c r="L263" s="60"/>
      <c r="M263" s="61"/>
      <c r="N263" s="61"/>
    </row>
    <row r="264" spans="3:14" x14ac:dyDescent="0.25">
      <c r="C264" s="58"/>
      <c r="D264" s="59"/>
      <c r="E264" s="60"/>
      <c r="F264" s="60"/>
      <c r="G264" s="61"/>
      <c r="H264" s="61"/>
      <c r="I264" s="60"/>
      <c r="J264" s="61"/>
      <c r="K264" s="61"/>
      <c r="L264" s="60"/>
      <c r="M264" s="61"/>
      <c r="N264" s="61"/>
    </row>
    <row r="265" spans="3:14" x14ac:dyDescent="0.25">
      <c r="C265" s="58"/>
      <c r="D265" s="59"/>
      <c r="E265" s="60"/>
      <c r="F265" s="60"/>
      <c r="G265" s="61"/>
      <c r="H265" s="61"/>
      <c r="I265" s="60"/>
      <c r="J265" s="61"/>
      <c r="K265" s="61"/>
      <c r="L265" s="60"/>
      <c r="M265" s="61"/>
      <c r="N265" s="61"/>
    </row>
    <row r="266" spans="3:14" x14ac:dyDescent="0.25">
      <c r="C266" s="58"/>
      <c r="D266" s="59"/>
      <c r="E266" s="60"/>
      <c r="F266" s="60"/>
      <c r="G266" s="61"/>
      <c r="H266" s="61"/>
      <c r="I266" s="60"/>
      <c r="J266" s="61"/>
      <c r="K266" s="61"/>
      <c r="L266" s="60"/>
      <c r="M266" s="61"/>
      <c r="N266" s="61"/>
    </row>
    <row r="267" spans="3:14" x14ac:dyDescent="0.25">
      <c r="C267" s="58"/>
      <c r="D267" s="59"/>
      <c r="E267" s="60"/>
      <c r="F267" s="60"/>
      <c r="G267" s="61"/>
      <c r="H267" s="61"/>
      <c r="I267" s="60"/>
      <c r="J267" s="61"/>
      <c r="K267" s="61"/>
      <c r="L267" s="60"/>
      <c r="M267" s="61"/>
      <c r="N267" s="61"/>
    </row>
    <row r="268" spans="3:14" x14ac:dyDescent="0.25">
      <c r="C268" s="58"/>
      <c r="D268" s="59"/>
      <c r="E268" s="60"/>
      <c r="F268" s="60"/>
      <c r="G268" s="61"/>
      <c r="H268" s="61"/>
      <c r="I268" s="60"/>
      <c r="J268" s="61"/>
      <c r="K268" s="61"/>
      <c r="L268" s="60"/>
      <c r="M268" s="61"/>
      <c r="N268" s="61"/>
    </row>
    <row r="269" spans="3:14" x14ac:dyDescent="0.25">
      <c r="C269" s="58"/>
      <c r="D269" s="59"/>
      <c r="E269" s="60"/>
      <c r="F269" s="60"/>
      <c r="G269" s="61"/>
      <c r="H269" s="61"/>
      <c r="I269" s="60"/>
      <c r="J269" s="61"/>
      <c r="K269" s="61"/>
      <c r="L269" s="60"/>
      <c r="M269" s="61"/>
      <c r="N269" s="61"/>
    </row>
    <row r="270" spans="3:14" x14ac:dyDescent="0.25">
      <c r="C270" s="58"/>
      <c r="D270" s="59"/>
      <c r="E270" s="60"/>
      <c r="F270" s="60"/>
      <c r="G270" s="61"/>
      <c r="H270" s="61"/>
      <c r="I270" s="60"/>
      <c r="J270" s="61"/>
      <c r="K270" s="61"/>
      <c r="L270" s="60"/>
      <c r="M270" s="61"/>
      <c r="N270" s="61"/>
    </row>
    <row r="271" spans="3:14" x14ac:dyDescent="0.25">
      <c r="C271" s="58"/>
      <c r="D271" s="59"/>
      <c r="E271" s="60"/>
      <c r="F271" s="60"/>
      <c r="G271" s="61"/>
      <c r="H271" s="61"/>
      <c r="I271" s="60"/>
      <c r="J271" s="61"/>
      <c r="K271" s="61"/>
      <c r="L271" s="60"/>
      <c r="M271" s="61"/>
      <c r="N271" s="61"/>
    </row>
    <row r="272" spans="3:14" x14ac:dyDescent="0.25">
      <c r="C272" s="58"/>
      <c r="D272" s="59"/>
      <c r="E272" s="60"/>
      <c r="F272" s="60"/>
      <c r="G272" s="61"/>
      <c r="H272" s="61"/>
      <c r="I272" s="60"/>
      <c r="J272" s="61"/>
      <c r="K272" s="61"/>
      <c r="L272" s="60"/>
      <c r="M272" s="61"/>
      <c r="N272" s="61"/>
    </row>
    <row r="273" spans="3:14" x14ac:dyDescent="0.25">
      <c r="C273" s="58"/>
      <c r="D273" s="59"/>
      <c r="E273" s="60"/>
      <c r="F273" s="60"/>
      <c r="G273" s="61"/>
      <c r="H273" s="61"/>
      <c r="I273" s="60"/>
      <c r="J273" s="61"/>
      <c r="K273" s="61"/>
      <c r="L273" s="60"/>
      <c r="M273" s="61"/>
      <c r="N273" s="61"/>
    </row>
    <row r="274" spans="3:14" x14ac:dyDescent="0.25">
      <c r="C274" s="58"/>
      <c r="D274" s="59"/>
      <c r="E274" s="60"/>
      <c r="F274" s="60"/>
      <c r="G274" s="61"/>
      <c r="H274" s="61"/>
      <c r="I274" s="60"/>
      <c r="J274" s="61"/>
      <c r="K274" s="61"/>
      <c r="L274" s="60"/>
      <c r="M274" s="61"/>
      <c r="N274" s="61"/>
    </row>
    <row r="275" spans="3:14" x14ac:dyDescent="0.25">
      <c r="C275" s="58"/>
      <c r="D275" s="59"/>
      <c r="E275" s="60"/>
      <c r="F275" s="60"/>
      <c r="G275" s="61"/>
      <c r="H275" s="61"/>
      <c r="I275" s="60"/>
      <c r="J275" s="61"/>
      <c r="K275" s="61"/>
      <c r="L275" s="60"/>
      <c r="M275" s="61"/>
      <c r="N275" s="61"/>
    </row>
    <row r="276" spans="3:14" x14ac:dyDescent="0.25">
      <c r="C276" s="58"/>
      <c r="D276" s="59"/>
      <c r="E276" s="60"/>
      <c r="F276" s="60"/>
      <c r="G276" s="61"/>
      <c r="H276" s="61"/>
      <c r="I276" s="60"/>
      <c r="J276" s="61"/>
      <c r="K276" s="61"/>
      <c r="L276" s="60"/>
      <c r="M276" s="61"/>
      <c r="N276" s="61"/>
    </row>
    <row r="277" spans="3:14" x14ac:dyDescent="0.25">
      <c r="C277" s="58"/>
      <c r="D277" s="59"/>
      <c r="E277" s="60"/>
      <c r="F277" s="60"/>
      <c r="G277" s="61"/>
      <c r="H277" s="61"/>
      <c r="I277" s="60"/>
      <c r="J277" s="61"/>
      <c r="K277" s="61"/>
      <c r="L277" s="60"/>
      <c r="M277" s="61"/>
      <c r="N277" s="61"/>
    </row>
    <row r="278" spans="3:14" x14ac:dyDescent="0.25">
      <c r="C278" s="58"/>
      <c r="D278" s="59"/>
      <c r="E278" s="60"/>
      <c r="F278" s="60"/>
      <c r="G278" s="61"/>
      <c r="H278" s="61"/>
      <c r="I278" s="60"/>
      <c r="J278" s="61"/>
      <c r="K278" s="61"/>
      <c r="L278" s="60"/>
      <c r="M278" s="61"/>
      <c r="N278" s="61"/>
    </row>
    <row r="279" spans="3:14" x14ac:dyDescent="0.25">
      <c r="C279" s="58"/>
      <c r="D279" s="59"/>
      <c r="E279" s="60"/>
      <c r="F279" s="60"/>
      <c r="G279" s="61"/>
      <c r="H279" s="61"/>
      <c r="I279" s="60"/>
      <c r="J279" s="61"/>
      <c r="K279" s="61"/>
      <c r="L279" s="60"/>
      <c r="M279" s="61"/>
      <c r="N279" s="61"/>
    </row>
    <row r="280" spans="3:14" x14ac:dyDescent="0.25">
      <c r="C280" s="58"/>
      <c r="D280" s="59"/>
      <c r="E280" s="60"/>
      <c r="F280" s="60"/>
      <c r="G280" s="61"/>
      <c r="H280" s="61"/>
      <c r="I280" s="60"/>
      <c r="J280" s="61"/>
      <c r="K280" s="61"/>
      <c r="L280" s="60"/>
      <c r="M280" s="61"/>
      <c r="N280" s="61"/>
    </row>
    <row r="281" spans="3:14" x14ac:dyDescent="0.25">
      <c r="C281" s="58"/>
      <c r="D281" s="59"/>
      <c r="E281" s="60"/>
      <c r="F281" s="60"/>
      <c r="G281" s="61"/>
      <c r="H281" s="61"/>
      <c r="I281" s="60"/>
      <c r="J281" s="61"/>
      <c r="K281" s="61"/>
      <c r="L281" s="60"/>
      <c r="M281" s="61"/>
      <c r="N281" s="61"/>
    </row>
    <row r="282" spans="3:14" x14ac:dyDescent="0.25">
      <c r="C282" s="58"/>
      <c r="D282" s="59"/>
      <c r="E282" s="60"/>
      <c r="F282" s="60"/>
      <c r="G282" s="61"/>
      <c r="H282" s="61"/>
      <c r="I282" s="60"/>
      <c r="J282" s="61"/>
      <c r="K282" s="61"/>
      <c r="L282" s="60"/>
      <c r="M282" s="61"/>
      <c r="N282" s="61"/>
    </row>
    <row r="283" spans="3:14" x14ac:dyDescent="0.25">
      <c r="C283" s="58"/>
      <c r="D283" s="59"/>
      <c r="E283" s="60"/>
      <c r="F283" s="60"/>
      <c r="G283" s="61"/>
      <c r="H283" s="61"/>
      <c r="I283" s="60"/>
      <c r="J283" s="61"/>
      <c r="K283" s="61"/>
      <c r="L283" s="60"/>
      <c r="M283" s="61"/>
      <c r="N283" s="61"/>
    </row>
    <row r="284" spans="3:14" x14ac:dyDescent="0.25">
      <c r="C284" s="58"/>
      <c r="D284" s="59"/>
      <c r="E284" s="60"/>
      <c r="F284" s="60"/>
      <c r="G284" s="61"/>
      <c r="H284" s="61"/>
      <c r="I284" s="60"/>
      <c r="J284" s="61"/>
      <c r="K284" s="61"/>
      <c r="L284" s="60"/>
      <c r="M284" s="61"/>
      <c r="N284" s="61"/>
    </row>
    <row r="285" spans="3:14" x14ac:dyDescent="0.25">
      <c r="C285" s="58"/>
      <c r="D285" s="59"/>
      <c r="E285" s="60"/>
      <c r="F285" s="60"/>
      <c r="G285" s="61"/>
      <c r="H285" s="61"/>
      <c r="I285" s="60"/>
      <c r="J285" s="61"/>
      <c r="K285" s="61"/>
      <c r="L285" s="60"/>
      <c r="M285" s="61"/>
      <c r="N285" s="61"/>
    </row>
    <row r="286" spans="3:14" x14ac:dyDescent="0.25">
      <c r="C286" s="58"/>
      <c r="D286" s="59"/>
      <c r="E286" s="60"/>
      <c r="F286" s="60"/>
      <c r="G286" s="61"/>
      <c r="H286" s="61"/>
      <c r="I286" s="60"/>
      <c r="J286" s="61"/>
      <c r="K286" s="61"/>
      <c r="L286" s="60"/>
      <c r="M286" s="61"/>
      <c r="N286" s="61"/>
    </row>
    <row r="287" spans="3:14" x14ac:dyDescent="0.25">
      <c r="C287" s="58"/>
      <c r="D287" s="59"/>
      <c r="E287" s="60"/>
      <c r="F287" s="60"/>
      <c r="G287" s="61"/>
      <c r="H287" s="61"/>
      <c r="I287" s="60"/>
      <c r="J287" s="61"/>
      <c r="K287" s="61"/>
      <c r="L287" s="60"/>
      <c r="M287" s="61"/>
      <c r="N287" s="61"/>
    </row>
    <row r="288" spans="3:14" x14ac:dyDescent="0.25">
      <c r="C288" s="58"/>
      <c r="D288" s="59"/>
      <c r="E288" s="60"/>
      <c r="F288" s="60"/>
      <c r="G288" s="61"/>
      <c r="H288" s="61"/>
      <c r="I288" s="60"/>
      <c r="J288" s="61"/>
      <c r="K288" s="61"/>
      <c r="L288" s="60"/>
      <c r="M288" s="61"/>
      <c r="N288" s="61"/>
    </row>
    <row r="289" spans="3:14" x14ac:dyDescent="0.25">
      <c r="C289" s="58"/>
      <c r="D289" s="59"/>
      <c r="E289" s="60"/>
      <c r="F289" s="60"/>
      <c r="G289" s="61"/>
      <c r="H289" s="61"/>
      <c r="I289" s="60"/>
      <c r="J289" s="61"/>
      <c r="K289" s="61"/>
      <c r="L289" s="60"/>
      <c r="M289" s="61"/>
      <c r="N289" s="61"/>
    </row>
    <row r="290" spans="3:14" x14ac:dyDescent="0.25">
      <c r="C290" s="58"/>
      <c r="D290" s="59"/>
      <c r="E290" s="60"/>
      <c r="F290" s="60"/>
      <c r="G290" s="61"/>
      <c r="H290" s="61"/>
      <c r="I290" s="60"/>
      <c r="J290" s="61"/>
      <c r="K290" s="61"/>
      <c r="L290" s="60"/>
      <c r="M290" s="61"/>
      <c r="N290" s="61"/>
    </row>
    <row r="291" spans="3:14" x14ac:dyDescent="0.25">
      <c r="C291" s="58"/>
      <c r="D291" s="59"/>
      <c r="E291" s="60"/>
      <c r="F291" s="60"/>
      <c r="G291" s="61"/>
      <c r="H291" s="61"/>
      <c r="I291" s="60"/>
      <c r="J291" s="61"/>
      <c r="K291" s="61"/>
      <c r="L291" s="60"/>
      <c r="M291" s="61"/>
      <c r="N291" s="61"/>
    </row>
    <row r="292" spans="3:14" x14ac:dyDescent="0.25">
      <c r="C292" s="58"/>
      <c r="D292" s="59"/>
      <c r="E292" s="60"/>
      <c r="F292" s="60"/>
      <c r="G292" s="61"/>
      <c r="H292" s="61"/>
      <c r="I292" s="60"/>
      <c r="J292" s="61"/>
      <c r="K292" s="61"/>
      <c r="L292" s="60"/>
      <c r="M292" s="61"/>
      <c r="N292" s="61"/>
    </row>
    <row r="293" spans="3:14" x14ac:dyDescent="0.25">
      <c r="C293" s="58"/>
      <c r="D293" s="59"/>
      <c r="E293" s="60"/>
      <c r="F293" s="60"/>
      <c r="G293" s="61"/>
      <c r="H293" s="61"/>
      <c r="I293" s="60"/>
      <c r="J293" s="61"/>
      <c r="K293" s="61"/>
      <c r="L293" s="60"/>
      <c r="M293" s="61"/>
      <c r="N293" s="61"/>
    </row>
    <row r="294" spans="3:14" x14ac:dyDescent="0.25">
      <c r="C294" s="58"/>
      <c r="D294" s="59"/>
      <c r="E294" s="60"/>
      <c r="F294" s="60"/>
      <c r="G294" s="61"/>
      <c r="H294" s="61"/>
      <c r="I294" s="60"/>
      <c r="J294" s="61"/>
      <c r="K294" s="61"/>
      <c r="L294" s="60"/>
      <c r="M294" s="61"/>
      <c r="N294" s="61"/>
    </row>
    <row r="295" spans="3:14" x14ac:dyDescent="0.25">
      <c r="C295" s="58"/>
      <c r="D295" s="59"/>
      <c r="E295" s="60"/>
      <c r="F295" s="60"/>
      <c r="G295" s="61"/>
      <c r="H295" s="61"/>
      <c r="I295" s="60"/>
      <c r="J295" s="61"/>
      <c r="K295" s="61"/>
      <c r="L295" s="60"/>
      <c r="M295" s="61"/>
      <c r="N295" s="61"/>
    </row>
    <row r="296" spans="3:14" x14ac:dyDescent="0.25">
      <c r="C296" s="58"/>
      <c r="D296" s="59"/>
      <c r="E296" s="60"/>
      <c r="F296" s="60"/>
      <c r="G296" s="61"/>
      <c r="H296" s="61"/>
      <c r="I296" s="60"/>
      <c r="J296" s="61"/>
      <c r="K296" s="61"/>
      <c r="L296" s="60"/>
      <c r="M296" s="61"/>
      <c r="N296" s="61"/>
    </row>
    <row r="297" spans="3:14" x14ac:dyDescent="0.25">
      <c r="C297" s="58"/>
      <c r="D297" s="59"/>
      <c r="E297" s="60"/>
      <c r="F297" s="60"/>
      <c r="G297" s="61"/>
      <c r="H297" s="61"/>
      <c r="I297" s="60"/>
      <c r="J297" s="61"/>
      <c r="K297" s="61"/>
      <c r="L297" s="60"/>
      <c r="M297" s="61"/>
      <c r="N297" s="61"/>
    </row>
    <row r="298" spans="3:14" x14ac:dyDescent="0.25">
      <c r="C298" s="58"/>
      <c r="D298" s="59"/>
      <c r="E298" s="60"/>
      <c r="F298" s="60"/>
      <c r="G298" s="61"/>
      <c r="H298" s="61"/>
      <c r="I298" s="60"/>
      <c r="J298" s="61"/>
      <c r="K298" s="61"/>
      <c r="L298" s="60"/>
      <c r="M298" s="61"/>
      <c r="N298" s="61"/>
    </row>
    <row r="299" spans="3:14" x14ac:dyDescent="0.25">
      <c r="C299" s="58"/>
      <c r="D299" s="59"/>
      <c r="E299" s="60"/>
      <c r="F299" s="60"/>
      <c r="G299" s="61"/>
      <c r="H299" s="61"/>
      <c r="I299" s="60"/>
      <c r="J299" s="61"/>
      <c r="K299" s="61"/>
      <c r="L299" s="60"/>
      <c r="M299" s="61"/>
      <c r="N299" s="61"/>
    </row>
    <row r="300" spans="3:14" x14ac:dyDescent="0.25">
      <c r="C300" s="58"/>
      <c r="D300" s="59"/>
      <c r="E300" s="60"/>
      <c r="F300" s="60"/>
      <c r="G300" s="61"/>
      <c r="H300" s="61"/>
      <c r="I300" s="60"/>
      <c r="J300" s="61"/>
      <c r="K300" s="61"/>
      <c r="L300" s="60"/>
      <c r="M300" s="61"/>
      <c r="N300" s="61"/>
    </row>
    <row r="301" spans="3:14" x14ac:dyDescent="0.25">
      <c r="I301" s="60"/>
      <c r="J301" s="61"/>
      <c r="K301" s="61"/>
      <c r="L301" s="60"/>
      <c r="M301" s="61"/>
      <c r="N301" s="61"/>
    </row>
    <row r="302" spans="3:14" x14ac:dyDescent="0.25">
      <c r="I302" s="60"/>
      <c r="J302" s="61"/>
      <c r="K302" s="61"/>
      <c r="L302" s="60"/>
      <c r="M302" s="61"/>
      <c r="N302" s="61"/>
    </row>
    <row r="303" spans="3:14" x14ac:dyDescent="0.25">
      <c r="I303" s="60"/>
      <c r="J303" s="61"/>
      <c r="K303" s="61"/>
      <c r="L303" s="60"/>
      <c r="M303" s="61"/>
      <c r="N303" s="61"/>
    </row>
    <row r="304" spans="3:14" x14ac:dyDescent="0.25">
      <c r="I304" s="60"/>
      <c r="J304" s="61"/>
      <c r="K304" s="61"/>
      <c r="L304" s="60"/>
      <c r="M304" s="61"/>
      <c r="N304" s="61"/>
    </row>
    <row r="305" spans="9:14" x14ac:dyDescent="0.25">
      <c r="I305" s="60"/>
      <c r="J305" s="61"/>
      <c r="K305" s="61"/>
      <c r="L305" s="60"/>
      <c r="M305" s="61"/>
      <c r="N305" s="61"/>
    </row>
    <row r="306" spans="9:14" x14ac:dyDescent="0.25">
      <c r="I306" s="60"/>
      <c r="J306" s="61"/>
      <c r="K306" s="61"/>
      <c r="L306" s="60"/>
      <c r="M306" s="61"/>
      <c r="N306" s="61"/>
    </row>
    <row r="307" spans="9:14" x14ac:dyDescent="0.25">
      <c r="I307" s="60"/>
      <c r="J307" s="61"/>
      <c r="K307" s="61"/>
      <c r="L307" s="60"/>
      <c r="M307" s="61"/>
      <c r="N307" s="61"/>
    </row>
    <row r="308" spans="9:14" x14ac:dyDescent="0.25">
      <c r="I308" s="60"/>
      <c r="J308" s="61"/>
      <c r="K308" s="61"/>
      <c r="L308" s="60"/>
      <c r="M308" s="61"/>
      <c r="N308" s="61"/>
    </row>
    <row r="309" spans="9:14" x14ac:dyDescent="0.25">
      <c r="I309" s="60"/>
      <c r="J309" s="61"/>
      <c r="K309" s="61"/>
      <c r="L309" s="60"/>
      <c r="M309" s="61"/>
      <c r="N309" s="61"/>
    </row>
    <row r="310" spans="9:14" x14ac:dyDescent="0.25">
      <c r="I310" s="60"/>
      <c r="J310" s="61"/>
      <c r="K310" s="61"/>
      <c r="L310" s="60"/>
      <c r="M310" s="61"/>
      <c r="N310" s="61"/>
    </row>
    <row r="311" spans="9:14" x14ac:dyDescent="0.25">
      <c r="I311" s="60"/>
      <c r="J311" s="61"/>
      <c r="K311" s="61"/>
      <c r="L311" s="60"/>
      <c r="M311" s="61"/>
      <c r="N311" s="61"/>
    </row>
    <row r="312" spans="9:14" x14ac:dyDescent="0.25">
      <c r="I312" s="60"/>
      <c r="J312" s="61"/>
      <c r="K312" s="61"/>
      <c r="L312" s="60"/>
      <c r="M312" s="61"/>
      <c r="N312" s="61"/>
    </row>
    <row r="313" spans="9:14" x14ac:dyDescent="0.25">
      <c r="I313" s="60"/>
      <c r="J313" s="61"/>
      <c r="K313" s="61"/>
      <c r="L313" s="60"/>
      <c r="M313" s="61"/>
      <c r="N313" s="61"/>
    </row>
  </sheetData>
  <mergeCells count="7">
    <mergeCell ref="L11:N11"/>
    <mergeCell ref="L12:N12"/>
    <mergeCell ref="C11:E12"/>
    <mergeCell ref="F11:H11"/>
    <mergeCell ref="F12:H12"/>
    <mergeCell ref="I11:K11"/>
    <mergeCell ref="I12:K12"/>
  </mergeCells>
  <pageMargins left="0.7" right="0.7" top="0.75" bottom="0.75" header="0.3" footer="0.3"/>
  <pageSetup paperSize="9" orientation="portrait" r:id="rId1"/>
  <headerFooter>
    <oddFooter>&amp;L&amp;1#&amp;"Calibri"&amp;9&amp;K000000Corporativo | Interno</oddFooter>
  </headerFooter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FCB682-CA38-4B0C-9D91-9FEE0A8DCD56}">
  <sheetPr codeName="Sheet8">
    <tabColor theme="4" tint="-0.499984740745262"/>
  </sheetPr>
  <dimension ref="C9:H559"/>
  <sheetViews>
    <sheetView showGridLines="0" topLeftCell="A4" zoomScaleNormal="100" workbookViewId="0">
      <selection activeCell="C31" sqref="C31"/>
    </sheetView>
  </sheetViews>
  <sheetFormatPr defaultRowHeight="15" x14ac:dyDescent="0.25"/>
  <cols>
    <col min="2" max="2" width="2.28515625" customWidth="1"/>
    <col min="3" max="3" width="11.28515625" bestFit="1" customWidth="1"/>
    <col min="4" max="4" width="21.140625" customWidth="1"/>
    <col min="5" max="5" width="21.5703125" customWidth="1"/>
    <col min="6" max="6" width="19" customWidth="1"/>
    <col min="7" max="7" width="17.5703125" customWidth="1"/>
    <col min="8" max="25" width="15.7109375" customWidth="1"/>
  </cols>
  <sheetData>
    <row r="9" spans="3:3" x14ac:dyDescent="0.25">
      <c r="C9" s="10" t="s">
        <v>8</v>
      </c>
    </row>
    <row r="10" spans="3:3" ht="9.9499999999999993" customHeight="1" x14ac:dyDescent="0.25"/>
    <row r="31" spans="3:8" ht="27" customHeight="1" x14ac:dyDescent="0.25">
      <c r="C31" s="14" t="s">
        <v>38</v>
      </c>
      <c r="D31" s="14" t="s">
        <v>79</v>
      </c>
      <c r="E31" s="14" t="s">
        <v>100</v>
      </c>
      <c r="F31" s="14" t="s">
        <v>80</v>
      </c>
      <c r="G31" s="14" t="s">
        <v>194</v>
      </c>
      <c r="H31" s="14" t="s">
        <v>78</v>
      </c>
    </row>
    <row r="32" spans="3:8" ht="15" customHeight="1" x14ac:dyDescent="0.25">
      <c r="C32" s="12">
        <v>45351</v>
      </c>
      <c r="D32" s="13">
        <v>104.84</v>
      </c>
      <c r="E32" s="49">
        <v>4406305.7699999996</v>
      </c>
      <c r="F32" s="13">
        <v>103.5745178</v>
      </c>
      <c r="G32" s="13">
        <v>4.0276143684210526</v>
      </c>
      <c r="H32" s="81">
        <v>45351</v>
      </c>
    </row>
    <row r="33" spans="3:8" ht="15" customHeight="1" x14ac:dyDescent="0.25">
      <c r="C33" s="12">
        <v>45350</v>
      </c>
      <c r="D33" s="13">
        <v>104.32</v>
      </c>
      <c r="E33" s="49">
        <v>3238639.08</v>
      </c>
      <c r="F33" s="13">
        <v>104.3836323</v>
      </c>
      <c r="G33" s="13">
        <v>4.0276143684210526</v>
      </c>
      <c r="H33" s="81">
        <v>45350</v>
      </c>
    </row>
    <row r="34" spans="3:8" ht="15" customHeight="1" x14ac:dyDescent="0.25">
      <c r="C34" s="12">
        <v>45349</v>
      </c>
      <c r="D34" s="13">
        <v>104.08</v>
      </c>
      <c r="E34" s="49">
        <v>3991527.65</v>
      </c>
      <c r="F34" s="13">
        <v>104.3668315</v>
      </c>
      <c r="G34" s="13">
        <v>4.0276143684210526</v>
      </c>
      <c r="H34" s="81">
        <v>45349</v>
      </c>
    </row>
    <row r="35" spans="3:8" ht="15" customHeight="1" x14ac:dyDescent="0.25">
      <c r="C35" s="12">
        <v>45348</v>
      </c>
      <c r="D35" s="13">
        <v>104.08</v>
      </c>
      <c r="E35" s="49">
        <v>5173081.88</v>
      </c>
      <c r="F35" s="13">
        <v>104.2052723</v>
      </c>
      <c r="G35" s="13">
        <v>4.0276143684210526</v>
      </c>
      <c r="H35" s="81">
        <v>45348</v>
      </c>
    </row>
    <row r="36" spans="3:8" ht="15" customHeight="1" x14ac:dyDescent="0.25">
      <c r="C36" s="12">
        <v>45345</v>
      </c>
      <c r="D36" s="13">
        <v>104.06</v>
      </c>
      <c r="E36" s="49">
        <v>4261049.3099999996</v>
      </c>
      <c r="F36" s="13">
        <v>104.1994949</v>
      </c>
      <c r="G36" s="13">
        <v>4.0276143684210526</v>
      </c>
      <c r="H36" s="81">
        <v>45345</v>
      </c>
    </row>
    <row r="37" spans="3:8" ht="15" customHeight="1" x14ac:dyDescent="0.25">
      <c r="C37" s="12">
        <v>45344</v>
      </c>
      <c r="D37" s="13">
        <v>103.75</v>
      </c>
      <c r="E37" s="49">
        <v>3978013.18</v>
      </c>
      <c r="F37" s="13">
        <v>104.199657</v>
      </c>
      <c r="G37" s="13">
        <v>4.0276143684210526</v>
      </c>
      <c r="H37" s="81">
        <v>45344</v>
      </c>
    </row>
    <row r="38" spans="3:8" ht="15" customHeight="1" x14ac:dyDescent="0.25">
      <c r="C38" s="12">
        <v>45343</v>
      </c>
      <c r="D38" s="13">
        <v>103.7</v>
      </c>
      <c r="E38" s="49">
        <v>3468568.18</v>
      </c>
      <c r="F38" s="13">
        <v>104.1711183</v>
      </c>
      <c r="G38" s="13">
        <v>4.0276143684210526</v>
      </c>
      <c r="H38" s="81">
        <v>45343</v>
      </c>
    </row>
    <row r="39" spans="3:8" ht="15" customHeight="1" x14ac:dyDescent="0.25">
      <c r="C39" s="12">
        <v>45342</v>
      </c>
      <c r="D39" s="13">
        <v>103.86</v>
      </c>
      <c r="E39" s="49">
        <v>4063409.98</v>
      </c>
      <c r="F39" s="13">
        <v>104.0740291</v>
      </c>
      <c r="G39" s="13">
        <v>4.0276143684210526</v>
      </c>
      <c r="H39" s="81">
        <v>45342</v>
      </c>
    </row>
    <row r="40" spans="3:8" ht="15" customHeight="1" x14ac:dyDescent="0.25">
      <c r="C40" s="12">
        <v>45341</v>
      </c>
      <c r="D40" s="13">
        <v>104.24</v>
      </c>
      <c r="E40" s="49">
        <v>4669801.54</v>
      </c>
      <c r="F40" s="13">
        <v>103.994956</v>
      </c>
      <c r="G40" s="13">
        <v>4.0276143684210526</v>
      </c>
      <c r="H40" s="81">
        <v>45341</v>
      </c>
    </row>
    <row r="41" spans="3:8" ht="15" customHeight="1" x14ac:dyDescent="0.25">
      <c r="C41" s="12">
        <v>45338</v>
      </c>
      <c r="D41" s="13">
        <v>103.7</v>
      </c>
      <c r="E41" s="49">
        <v>4946621</v>
      </c>
      <c r="F41" s="13">
        <v>103.90657419999999</v>
      </c>
      <c r="G41" s="13">
        <v>4.0276143684210526</v>
      </c>
      <c r="H41" s="81">
        <v>45338</v>
      </c>
    </row>
    <row r="42" spans="3:8" ht="15" customHeight="1" x14ac:dyDescent="0.25">
      <c r="C42" s="12">
        <v>45337</v>
      </c>
      <c r="D42" s="13">
        <v>103.9</v>
      </c>
      <c r="E42" s="49">
        <v>3913352.96</v>
      </c>
      <c r="F42" s="13">
        <v>103.8874197</v>
      </c>
      <c r="G42" s="13">
        <v>4.0276143684210526</v>
      </c>
      <c r="H42" s="81">
        <v>45337</v>
      </c>
    </row>
    <row r="43" spans="3:8" ht="15" customHeight="1" x14ac:dyDescent="0.25">
      <c r="C43" s="12">
        <v>45336</v>
      </c>
      <c r="D43" s="13">
        <v>103.63</v>
      </c>
      <c r="E43" s="49">
        <v>1901173.14</v>
      </c>
      <c r="F43" s="13">
        <v>103.8750884</v>
      </c>
      <c r="G43" s="13">
        <v>4.0276143684210526</v>
      </c>
      <c r="H43" s="81">
        <v>45336</v>
      </c>
    </row>
    <row r="44" spans="3:8" ht="15" customHeight="1" x14ac:dyDescent="0.25">
      <c r="C44" s="12">
        <v>45331</v>
      </c>
      <c r="D44" s="13">
        <v>103.93</v>
      </c>
      <c r="E44" s="49">
        <v>4504518.4400000004</v>
      </c>
      <c r="F44" s="13">
        <v>103.88565370000001</v>
      </c>
      <c r="G44" s="13">
        <v>4.0276143684210526</v>
      </c>
      <c r="H44" s="81">
        <v>45331</v>
      </c>
    </row>
    <row r="45" spans="3:8" ht="15" customHeight="1" x14ac:dyDescent="0.25">
      <c r="C45" s="12">
        <v>45330</v>
      </c>
      <c r="D45" s="13">
        <v>103.4</v>
      </c>
      <c r="E45" s="49">
        <v>3858701.11</v>
      </c>
      <c r="F45" s="13">
        <v>103.7578752</v>
      </c>
      <c r="G45" s="13">
        <v>4.0276143684210526</v>
      </c>
      <c r="H45" s="81">
        <v>45330</v>
      </c>
    </row>
    <row r="46" spans="3:8" ht="15" customHeight="1" x14ac:dyDescent="0.25">
      <c r="C46" s="12">
        <v>45329</v>
      </c>
      <c r="D46" s="13">
        <v>103.9</v>
      </c>
      <c r="E46" s="49">
        <v>4354056.16</v>
      </c>
      <c r="F46" s="13">
        <v>103.6956486</v>
      </c>
      <c r="G46" s="13">
        <v>4.0276143684210526</v>
      </c>
      <c r="H46" s="81">
        <v>45329</v>
      </c>
    </row>
    <row r="47" spans="3:8" ht="15" customHeight="1" x14ac:dyDescent="0.25">
      <c r="C47" s="12">
        <v>45328</v>
      </c>
      <c r="D47" s="13">
        <v>103.65</v>
      </c>
      <c r="E47" s="49">
        <v>4781494.84</v>
      </c>
      <c r="F47" s="13">
        <v>103.624641</v>
      </c>
      <c r="G47" s="13">
        <v>4.0276143684210526</v>
      </c>
      <c r="H47" s="81">
        <v>45328</v>
      </c>
    </row>
    <row r="48" spans="3:8" ht="15" customHeight="1" x14ac:dyDescent="0.25">
      <c r="C48" s="12">
        <v>45327</v>
      </c>
      <c r="D48" s="13">
        <v>104.14</v>
      </c>
      <c r="E48" s="49">
        <v>3805615.82</v>
      </c>
      <c r="F48" s="13">
        <v>103.4568731</v>
      </c>
      <c r="G48" s="13">
        <v>4.0276143684210526</v>
      </c>
      <c r="H48" s="81">
        <v>45327</v>
      </c>
    </row>
    <row r="49" spans="3:8" ht="15" customHeight="1" x14ac:dyDescent="0.25">
      <c r="C49" s="12">
        <v>45324</v>
      </c>
      <c r="D49" s="13">
        <v>104.74</v>
      </c>
      <c r="E49" s="49">
        <v>2174198.5699999998</v>
      </c>
      <c r="F49" s="13">
        <v>103.3990175</v>
      </c>
      <c r="G49" s="13">
        <v>4.0276143684210526</v>
      </c>
      <c r="H49" s="81">
        <v>45324</v>
      </c>
    </row>
    <row r="50" spans="3:8" ht="15" customHeight="1" x14ac:dyDescent="0.25">
      <c r="C50" s="12">
        <v>45323</v>
      </c>
      <c r="D50" s="13">
        <v>104.36</v>
      </c>
      <c r="E50" s="49">
        <v>5034544.3899999997</v>
      </c>
      <c r="F50" s="13">
        <v>103.2925518</v>
      </c>
      <c r="G50" s="13">
        <v>4.0276143684210526</v>
      </c>
      <c r="H50" s="81">
        <v>45323</v>
      </c>
    </row>
    <row r="51" spans="3:8" ht="15" customHeight="1" x14ac:dyDescent="0.25">
      <c r="C51" s="12">
        <v>45322</v>
      </c>
      <c r="D51" s="13">
        <v>105.4</v>
      </c>
      <c r="E51" s="49">
        <v>3859111.13</v>
      </c>
      <c r="F51" s="13">
        <v>103.2202767</v>
      </c>
      <c r="G51" s="13">
        <v>3.3734756927272724</v>
      </c>
      <c r="H51" s="81">
        <v>45322</v>
      </c>
    </row>
    <row r="52" spans="3:8" ht="15" customHeight="1" x14ac:dyDescent="0.25">
      <c r="C52" s="12">
        <v>45321</v>
      </c>
      <c r="D52" s="13">
        <v>104.9</v>
      </c>
      <c r="E52" s="49">
        <v>6122197.5599999996</v>
      </c>
      <c r="F52" s="13">
        <v>104.18753340000001</v>
      </c>
      <c r="G52" s="13">
        <v>3.3734756927272724</v>
      </c>
      <c r="H52" s="81">
        <v>45321</v>
      </c>
    </row>
    <row r="53" spans="3:8" ht="15" customHeight="1" x14ac:dyDescent="0.25">
      <c r="C53" s="12">
        <v>45320</v>
      </c>
      <c r="D53" s="13">
        <v>105.37</v>
      </c>
      <c r="E53" s="49">
        <v>4188501.86</v>
      </c>
      <c r="F53" s="13">
        <v>104.2050983</v>
      </c>
      <c r="G53" s="13">
        <v>3.3734756927272724</v>
      </c>
      <c r="H53" s="81">
        <v>45320</v>
      </c>
    </row>
    <row r="54" spans="3:8" ht="15" customHeight="1" x14ac:dyDescent="0.25">
      <c r="C54" s="12">
        <v>45317</v>
      </c>
      <c r="D54" s="13">
        <v>104.67</v>
      </c>
      <c r="E54" s="49">
        <v>4075082.03</v>
      </c>
      <c r="F54" s="13">
        <v>104.2062055</v>
      </c>
      <c r="G54" s="13">
        <v>3.3734756927272724</v>
      </c>
      <c r="H54" s="81">
        <v>45317</v>
      </c>
    </row>
    <row r="55" spans="3:8" ht="15" customHeight="1" x14ac:dyDescent="0.25">
      <c r="C55" s="12">
        <v>45316</v>
      </c>
      <c r="D55" s="13">
        <v>105</v>
      </c>
      <c r="E55" s="49">
        <v>2307079.7400000002</v>
      </c>
      <c r="F55" s="13">
        <v>104.1681378</v>
      </c>
      <c r="G55" s="13">
        <v>3.3734756927272724</v>
      </c>
      <c r="H55" s="81">
        <v>45316</v>
      </c>
    </row>
    <row r="56" spans="3:8" ht="15" customHeight="1" x14ac:dyDescent="0.25">
      <c r="C56" s="12">
        <v>45315</v>
      </c>
      <c r="D56" s="13">
        <v>104.95</v>
      </c>
      <c r="E56" s="49">
        <v>3020487.31</v>
      </c>
      <c r="F56" s="13">
        <v>104.0859375</v>
      </c>
      <c r="G56" s="13">
        <v>3.3734756927272724</v>
      </c>
      <c r="H56" s="81">
        <v>45315</v>
      </c>
    </row>
    <row r="57" spans="3:8" x14ac:dyDescent="0.25">
      <c r="C57" s="12">
        <v>45314</v>
      </c>
      <c r="D57" s="13">
        <v>105.51</v>
      </c>
      <c r="E57" s="49">
        <v>2021339.81</v>
      </c>
      <c r="F57" s="13">
        <v>104.0365748</v>
      </c>
      <c r="G57" s="13">
        <v>3.3734756927272724</v>
      </c>
      <c r="H57" s="81">
        <v>45314</v>
      </c>
    </row>
    <row r="58" spans="3:8" x14ac:dyDescent="0.25">
      <c r="C58" s="12">
        <v>45313</v>
      </c>
      <c r="D58" s="13">
        <v>105.7</v>
      </c>
      <c r="E58" s="49">
        <v>2891711.61</v>
      </c>
      <c r="F58" s="13">
        <v>103.9508651</v>
      </c>
      <c r="G58" s="13">
        <v>3.3734756927272724</v>
      </c>
      <c r="H58" s="81">
        <v>45313</v>
      </c>
    </row>
    <row r="59" spans="3:8" x14ac:dyDescent="0.25">
      <c r="C59" s="12">
        <v>45310</v>
      </c>
      <c r="D59" s="13">
        <v>105.5</v>
      </c>
      <c r="E59" s="49">
        <v>3632824.44</v>
      </c>
      <c r="F59" s="13">
        <v>103.8866455</v>
      </c>
      <c r="G59" s="13">
        <v>3.3734756927272724</v>
      </c>
      <c r="H59" s="81">
        <v>45310</v>
      </c>
    </row>
    <row r="60" spans="3:8" x14ac:dyDescent="0.25">
      <c r="C60" s="12">
        <v>45309</v>
      </c>
      <c r="D60" s="13">
        <v>105.28</v>
      </c>
      <c r="E60" s="49">
        <v>3111305.25</v>
      </c>
      <c r="F60" s="13">
        <v>103.81938580000001</v>
      </c>
      <c r="G60" s="13">
        <v>3.3734756927272724</v>
      </c>
      <c r="H60" s="81">
        <v>45309</v>
      </c>
    </row>
    <row r="61" spans="3:8" x14ac:dyDescent="0.25">
      <c r="C61" s="12">
        <v>45308</v>
      </c>
      <c r="D61" s="13">
        <v>105.5</v>
      </c>
      <c r="E61" s="49">
        <v>3308856.2</v>
      </c>
      <c r="F61" s="13">
        <v>103.7666289</v>
      </c>
      <c r="G61" s="13">
        <v>3.3734756927272724</v>
      </c>
      <c r="H61" s="81">
        <v>45308</v>
      </c>
    </row>
    <row r="62" spans="3:8" x14ac:dyDescent="0.25">
      <c r="C62" s="12">
        <v>45307</v>
      </c>
      <c r="D62" s="13">
        <v>105.24</v>
      </c>
      <c r="E62" s="49">
        <v>2735668.5</v>
      </c>
      <c r="F62" s="13">
        <v>103.79073390000001</v>
      </c>
      <c r="G62" s="13">
        <v>3.3734756927272724</v>
      </c>
      <c r="H62" s="81">
        <v>45307</v>
      </c>
    </row>
    <row r="63" spans="3:8" x14ac:dyDescent="0.25">
      <c r="C63" s="12">
        <v>45306</v>
      </c>
      <c r="D63" s="13">
        <v>105.22</v>
      </c>
      <c r="E63" s="49">
        <v>5355714.93</v>
      </c>
      <c r="F63" s="13">
        <v>103.88612379999999</v>
      </c>
      <c r="G63" s="13">
        <v>3.3734756927272724</v>
      </c>
      <c r="H63" s="81">
        <v>45306</v>
      </c>
    </row>
    <row r="64" spans="3:8" x14ac:dyDescent="0.25">
      <c r="C64" s="12">
        <v>45303</v>
      </c>
      <c r="D64" s="13">
        <v>104.64</v>
      </c>
      <c r="E64" s="49">
        <v>3349514.69</v>
      </c>
      <c r="F64" s="13">
        <v>103.8448594</v>
      </c>
      <c r="G64" s="13">
        <v>3.3734756927272724</v>
      </c>
      <c r="H64" s="81">
        <v>45303</v>
      </c>
    </row>
    <row r="65" spans="3:8" x14ac:dyDescent="0.25">
      <c r="C65" s="12">
        <v>45302</v>
      </c>
      <c r="D65" s="13">
        <v>104.89</v>
      </c>
      <c r="E65" s="49">
        <v>2601378.7599999998</v>
      </c>
      <c r="F65" s="13">
        <v>103.7650301</v>
      </c>
      <c r="G65" s="13">
        <v>3.3734756927272724</v>
      </c>
      <c r="H65" s="81">
        <v>45302</v>
      </c>
    </row>
    <row r="66" spans="3:8" x14ac:dyDescent="0.25">
      <c r="C66" s="12">
        <v>45301</v>
      </c>
      <c r="D66" s="13">
        <v>104.56</v>
      </c>
      <c r="E66" s="49">
        <v>3214104.78</v>
      </c>
      <c r="F66" s="13">
        <v>103.6695501</v>
      </c>
      <c r="G66" s="13">
        <v>3.3734756927272724</v>
      </c>
      <c r="H66" s="81">
        <v>45301</v>
      </c>
    </row>
    <row r="67" spans="3:8" x14ac:dyDescent="0.25">
      <c r="C67" s="12">
        <v>45300</v>
      </c>
      <c r="D67" s="13">
        <v>105.32</v>
      </c>
      <c r="E67" s="49">
        <v>3733122.62</v>
      </c>
      <c r="F67" s="13">
        <v>103.6515904</v>
      </c>
      <c r="G67" s="13">
        <v>3.3734756927272724</v>
      </c>
      <c r="H67" s="81">
        <v>45300</v>
      </c>
    </row>
    <row r="68" spans="3:8" x14ac:dyDescent="0.25">
      <c r="C68" s="12">
        <v>45299</v>
      </c>
      <c r="D68" s="13">
        <v>104.5</v>
      </c>
      <c r="E68" s="49">
        <v>3337028.37</v>
      </c>
      <c r="F68" s="13">
        <v>103.64754499999999</v>
      </c>
      <c r="G68" s="13">
        <v>3.3734756927272724</v>
      </c>
      <c r="H68" s="81">
        <v>45299</v>
      </c>
    </row>
    <row r="69" spans="3:8" x14ac:dyDescent="0.25">
      <c r="C69" s="12">
        <v>45296</v>
      </c>
      <c r="D69" s="13">
        <v>104.85</v>
      </c>
      <c r="E69" s="49">
        <v>1830133.62</v>
      </c>
      <c r="F69" s="13">
        <v>103.610041</v>
      </c>
      <c r="G69" s="13">
        <v>3.3734756927272724</v>
      </c>
      <c r="H69" s="81">
        <v>45296</v>
      </c>
    </row>
    <row r="70" spans="3:8" x14ac:dyDescent="0.25">
      <c r="C70" s="12">
        <v>45295</v>
      </c>
      <c r="D70" s="13">
        <v>104.29</v>
      </c>
      <c r="E70" s="49">
        <v>3700271.66</v>
      </c>
      <c r="F70" s="13">
        <v>103.5247241</v>
      </c>
      <c r="G70" s="13">
        <v>3.3734756927272724</v>
      </c>
      <c r="H70" s="81">
        <v>45295</v>
      </c>
    </row>
    <row r="71" spans="3:8" x14ac:dyDescent="0.25">
      <c r="C71" s="12">
        <v>45294</v>
      </c>
      <c r="D71" s="13">
        <v>105.16</v>
      </c>
      <c r="E71" s="49">
        <v>2450154.0699999998</v>
      </c>
      <c r="F71" s="13">
        <v>103.4891044</v>
      </c>
      <c r="G71" s="13">
        <v>3.3734756927272724</v>
      </c>
      <c r="H71" s="81">
        <v>45294</v>
      </c>
    </row>
    <row r="72" spans="3:8" x14ac:dyDescent="0.25">
      <c r="C72" s="12">
        <v>45293</v>
      </c>
      <c r="D72" s="13">
        <v>104.91</v>
      </c>
      <c r="E72" s="49">
        <v>3370876.3</v>
      </c>
      <c r="F72" s="13">
        <v>103.42412520000001</v>
      </c>
      <c r="G72" s="13">
        <v>3.3734756927272724</v>
      </c>
      <c r="H72" s="81">
        <v>45293</v>
      </c>
    </row>
    <row r="73" spans="3:8" x14ac:dyDescent="0.25">
      <c r="C73" s="12">
        <v>45288</v>
      </c>
      <c r="D73" s="13">
        <v>106.11</v>
      </c>
      <c r="E73" s="49">
        <v>2613395.67</v>
      </c>
      <c r="F73" s="13">
        <v>103.3145275</v>
      </c>
      <c r="G73" s="13">
        <v>3.0337034852631577</v>
      </c>
      <c r="H73" s="81">
        <v>45288</v>
      </c>
    </row>
    <row r="74" spans="3:8" x14ac:dyDescent="0.25">
      <c r="C74" s="12">
        <v>45287</v>
      </c>
      <c r="D74" s="13">
        <v>105.8</v>
      </c>
      <c r="E74" s="49">
        <v>2311406.66</v>
      </c>
      <c r="F74" s="13">
        <v>104.3381869</v>
      </c>
      <c r="G74" s="13">
        <v>3.0337034852631577</v>
      </c>
      <c r="H74" s="81">
        <v>45287</v>
      </c>
    </row>
    <row r="75" spans="3:8" x14ac:dyDescent="0.25">
      <c r="C75" s="12">
        <v>45286</v>
      </c>
      <c r="D75" s="13">
        <v>105.25</v>
      </c>
      <c r="E75" s="49">
        <v>3649474.52</v>
      </c>
      <c r="F75" s="13">
        <v>104.29358670000001</v>
      </c>
      <c r="G75" s="13">
        <v>3.0337034852631577</v>
      </c>
      <c r="H75" s="81">
        <v>45286</v>
      </c>
    </row>
    <row r="76" spans="3:8" x14ac:dyDescent="0.25">
      <c r="C76" s="12">
        <v>45282</v>
      </c>
      <c r="D76" s="13">
        <v>105.43</v>
      </c>
      <c r="E76" s="49">
        <v>4269019.3600000003</v>
      </c>
      <c r="F76" s="13">
        <v>104.2376965</v>
      </c>
      <c r="G76" s="13">
        <v>3.0337034852631577</v>
      </c>
      <c r="H76" s="81">
        <v>45282</v>
      </c>
    </row>
    <row r="77" spans="3:8" x14ac:dyDescent="0.25">
      <c r="C77" s="12">
        <v>45281</v>
      </c>
      <c r="D77" s="13">
        <v>104.27</v>
      </c>
      <c r="E77" s="49">
        <v>3467528.36</v>
      </c>
      <c r="F77" s="13">
        <v>104.1808999</v>
      </c>
      <c r="G77" s="13">
        <v>3.0337034852631577</v>
      </c>
      <c r="H77" s="81">
        <v>45281</v>
      </c>
    </row>
    <row r="78" spans="3:8" x14ac:dyDescent="0.25">
      <c r="C78" s="12">
        <v>45280</v>
      </c>
      <c r="D78" s="13">
        <v>104.43</v>
      </c>
      <c r="E78" s="49">
        <v>1989758.58</v>
      </c>
      <c r="F78" s="13">
        <v>104.10595120000001</v>
      </c>
      <c r="G78" s="13">
        <v>3.0337034852631577</v>
      </c>
      <c r="H78" s="81">
        <v>45280</v>
      </c>
    </row>
    <row r="79" spans="3:8" x14ac:dyDescent="0.25">
      <c r="C79" s="12">
        <v>45279</v>
      </c>
      <c r="D79" s="13">
        <v>103.41</v>
      </c>
      <c r="E79" s="49">
        <v>3957096.29</v>
      </c>
      <c r="F79" s="13">
        <v>104.0265065</v>
      </c>
      <c r="G79" s="13">
        <v>3.0337034852631577</v>
      </c>
      <c r="H79" s="81">
        <v>45279</v>
      </c>
    </row>
    <row r="80" spans="3:8" x14ac:dyDescent="0.25">
      <c r="C80" s="12">
        <v>45278</v>
      </c>
      <c r="D80" s="13">
        <v>104.09</v>
      </c>
      <c r="E80" s="49">
        <v>3428394.75</v>
      </c>
      <c r="F80" s="13">
        <v>103.9578511</v>
      </c>
      <c r="G80" s="13">
        <v>3.0337034852631577</v>
      </c>
      <c r="H80" s="81">
        <v>45278</v>
      </c>
    </row>
    <row r="81" spans="3:8" x14ac:dyDescent="0.25">
      <c r="C81" s="12">
        <v>45275</v>
      </c>
      <c r="D81" s="13">
        <v>104.08</v>
      </c>
      <c r="E81" s="49">
        <v>3383658.54</v>
      </c>
      <c r="F81" s="13">
        <v>103.86885220000001</v>
      </c>
      <c r="G81" s="13">
        <v>3.0337034852631577</v>
      </c>
      <c r="H81" s="81">
        <v>45275</v>
      </c>
    </row>
    <row r="82" spans="3:8" x14ac:dyDescent="0.25">
      <c r="C82" s="12">
        <v>45274</v>
      </c>
      <c r="D82" s="13">
        <v>104.23</v>
      </c>
      <c r="E82" s="49">
        <v>2189015.94</v>
      </c>
      <c r="F82" s="13">
        <v>103.79562490000001</v>
      </c>
      <c r="G82" s="13">
        <v>3.0337034852631577</v>
      </c>
      <c r="H82" s="81">
        <v>45274</v>
      </c>
    </row>
    <row r="83" spans="3:8" x14ac:dyDescent="0.25">
      <c r="C83" s="12">
        <v>45273</v>
      </c>
      <c r="D83" s="13">
        <v>104.31</v>
      </c>
      <c r="E83" s="49">
        <v>3623857.9</v>
      </c>
      <c r="F83" s="13">
        <v>103.73027140000001</v>
      </c>
      <c r="G83" s="13">
        <v>3.0337034852631577</v>
      </c>
      <c r="H83" s="81">
        <v>45273</v>
      </c>
    </row>
    <row r="84" spans="3:8" x14ac:dyDescent="0.25">
      <c r="C84" s="12">
        <v>45272</v>
      </c>
      <c r="D84" s="13">
        <v>104</v>
      </c>
      <c r="E84" s="49">
        <v>1838228.19</v>
      </c>
      <c r="F84" s="13">
        <v>103.4913325</v>
      </c>
      <c r="G84" s="13">
        <v>3.0337034852631577</v>
      </c>
      <c r="H84" s="81">
        <v>45272</v>
      </c>
    </row>
    <row r="85" spans="3:8" x14ac:dyDescent="0.25">
      <c r="C85" s="12">
        <v>45271</v>
      </c>
      <c r="D85" s="13">
        <v>104.65</v>
      </c>
      <c r="E85" s="49">
        <v>2348039</v>
      </c>
      <c r="F85" s="13">
        <v>103.373699</v>
      </c>
      <c r="G85" s="13">
        <v>3.0337034852631577</v>
      </c>
      <c r="H85" s="81">
        <v>45271</v>
      </c>
    </row>
    <row r="86" spans="3:8" x14ac:dyDescent="0.25">
      <c r="C86" s="12">
        <v>45268</v>
      </c>
      <c r="D86" s="13">
        <v>105.14</v>
      </c>
      <c r="E86" s="49">
        <v>4739711.16</v>
      </c>
      <c r="F86" s="13">
        <v>103.33236049999999</v>
      </c>
      <c r="G86" s="13">
        <v>3.0337034852631577</v>
      </c>
      <c r="H86" s="81">
        <v>45268</v>
      </c>
    </row>
    <row r="87" spans="3:8" x14ac:dyDescent="0.25">
      <c r="C87" s="12">
        <v>45267</v>
      </c>
      <c r="D87" s="13">
        <v>104.52</v>
      </c>
      <c r="E87" s="49">
        <v>2743493.92</v>
      </c>
      <c r="F87" s="13">
        <v>103.3024753</v>
      </c>
      <c r="G87" s="13">
        <v>3.0337034852631577</v>
      </c>
      <c r="H87" s="81">
        <v>45267</v>
      </c>
    </row>
    <row r="88" spans="3:8" x14ac:dyDescent="0.25">
      <c r="C88" s="12">
        <v>45266</v>
      </c>
      <c r="D88" s="13">
        <v>104.79</v>
      </c>
      <c r="E88" s="49">
        <v>2212846.77</v>
      </c>
      <c r="F88" s="13">
        <v>103.273912</v>
      </c>
      <c r="G88" s="13">
        <v>3.0337034852631577</v>
      </c>
      <c r="H88" s="81">
        <v>45266</v>
      </c>
    </row>
    <row r="89" spans="3:8" x14ac:dyDescent="0.25">
      <c r="C89" s="12">
        <v>45265</v>
      </c>
      <c r="D89" s="13">
        <v>104.17</v>
      </c>
      <c r="E89" s="49">
        <v>1999871.04</v>
      </c>
      <c r="F89" s="13">
        <v>103.1921</v>
      </c>
      <c r="G89" s="13">
        <v>3.0337034852631577</v>
      </c>
      <c r="H89" s="81">
        <v>45265</v>
      </c>
    </row>
    <row r="90" spans="3:8" x14ac:dyDescent="0.25">
      <c r="C90" s="12">
        <v>45264</v>
      </c>
      <c r="D90" s="13">
        <v>103.45</v>
      </c>
      <c r="E90" s="49">
        <v>2998892.57</v>
      </c>
      <c r="F90" s="13">
        <v>103.1176229</v>
      </c>
      <c r="G90" s="13">
        <v>3.0337034852631577</v>
      </c>
      <c r="H90" s="81">
        <v>45264</v>
      </c>
    </row>
    <row r="91" spans="3:8" x14ac:dyDescent="0.25">
      <c r="C91" s="12">
        <v>45261</v>
      </c>
      <c r="D91" s="13">
        <v>103.49</v>
      </c>
      <c r="E91" s="49">
        <v>3876677</v>
      </c>
      <c r="F91" s="13">
        <v>103.1495305</v>
      </c>
      <c r="G91" s="13">
        <v>3.0337034852631577</v>
      </c>
      <c r="H91" s="81">
        <v>45261</v>
      </c>
    </row>
    <row r="92" spans="3:8" x14ac:dyDescent="0.25">
      <c r="C92" s="12">
        <v>45260</v>
      </c>
      <c r="D92" s="13">
        <v>104.85</v>
      </c>
      <c r="E92" s="49">
        <v>3275022.22</v>
      </c>
      <c r="F92" s="13">
        <v>103.06686310000001</v>
      </c>
      <c r="G92" s="13">
        <v>3.2782331065000001</v>
      </c>
      <c r="H92" s="81">
        <v>45260</v>
      </c>
    </row>
    <row r="93" spans="3:8" x14ac:dyDescent="0.25">
      <c r="C93" s="12">
        <v>45259</v>
      </c>
      <c r="D93" s="13">
        <v>104.2</v>
      </c>
      <c r="E93" s="49">
        <v>4914707.71</v>
      </c>
      <c r="F93" s="13">
        <v>104.0296925</v>
      </c>
      <c r="G93" s="13">
        <v>3.2782331065000001</v>
      </c>
      <c r="H93" s="81">
        <v>45259</v>
      </c>
    </row>
    <row r="94" spans="3:8" x14ac:dyDescent="0.25">
      <c r="C94" s="12">
        <v>45258</v>
      </c>
      <c r="D94" s="13">
        <v>104.41</v>
      </c>
      <c r="E94" s="49">
        <v>3803730.93</v>
      </c>
      <c r="F94" s="13">
        <v>103.97742359999999</v>
      </c>
      <c r="G94" s="13">
        <v>3.2782331065000001</v>
      </c>
      <c r="H94" s="81">
        <v>45258</v>
      </c>
    </row>
    <row r="95" spans="3:8" x14ac:dyDescent="0.25">
      <c r="C95" s="12">
        <v>45257</v>
      </c>
      <c r="D95" s="13">
        <v>104</v>
      </c>
      <c r="E95" s="49">
        <v>3883190.99</v>
      </c>
      <c r="F95" s="13">
        <v>103.8907018</v>
      </c>
      <c r="G95" s="13">
        <v>3.2782331065000001</v>
      </c>
      <c r="H95" s="81">
        <v>45257</v>
      </c>
    </row>
    <row r="96" spans="3:8" x14ac:dyDescent="0.25">
      <c r="C96" s="12">
        <v>45254</v>
      </c>
      <c r="D96" s="13">
        <v>104.65</v>
      </c>
      <c r="E96" s="49">
        <v>4275450.1900000004</v>
      </c>
      <c r="F96" s="13">
        <v>103.7802832</v>
      </c>
      <c r="G96" s="13">
        <v>3.2782331065000001</v>
      </c>
      <c r="H96" s="81">
        <v>45254</v>
      </c>
    </row>
    <row r="97" spans="3:8" x14ac:dyDescent="0.25">
      <c r="C97" s="12">
        <v>45253</v>
      </c>
      <c r="D97" s="13">
        <v>104.62</v>
      </c>
      <c r="E97" s="49">
        <v>3113502.76</v>
      </c>
      <c r="F97" s="13">
        <v>103.7461089</v>
      </c>
      <c r="G97" s="13">
        <v>3.2782331065000001</v>
      </c>
      <c r="H97" s="81">
        <v>45253</v>
      </c>
    </row>
    <row r="98" spans="3:8" x14ac:dyDescent="0.25">
      <c r="C98" s="12">
        <v>45252</v>
      </c>
      <c r="D98" s="13">
        <v>104.89</v>
      </c>
      <c r="E98" s="49">
        <v>4425188.92</v>
      </c>
      <c r="F98" s="13">
        <v>103.7151442</v>
      </c>
      <c r="G98" s="13">
        <v>3.2782331065000001</v>
      </c>
      <c r="H98" s="81">
        <v>45252</v>
      </c>
    </row>
    <row r="99" spans="3:8" x14ac:dyDescent="0.25">
      <c r="C99" s="12">
        <v>45251</v>
      </c>
      <c r="D99" s="13">
        <v>105.15</v>
      </c>
      <c r="E99" s="49">
        <v>3405169.67</v>
      </c>
      <c r="F99" s="13">
        <v>103.6395875</v>
      </c>
      <c r="G99" s="13">
        <v>3.2782331065000001</v>
      </c>
      <c r="H99" s="81">
        <v>45251</v>
      </c>
    </row>
    <row r="100" spans="3:8" x14ac:dyDescent="0.25">
      <c r="C100" s="12">
        <v>45250</v>
      </c>
      <c r="D100" s="13">
        <v>105.1</v>
      </c>
      <c r="E100" s="49">
        <v>2048045.92</v>
      </c>
      <c r="F100" s="13">
        <v>103.6527552</v>
      </c>
      <c r="G100" s="13">
        <v>3.2782331065000001</v>
      </c>
      <c r="H100" s="81">
        <v>45250</v>
      </c>
    </row>
    <row r="101" spans="3:8" x14ac:dyDescent="0.25">
      <c r="C101" s="12">
        <v>45247</v>
      </c>
      <c r="D101" s="13">
        <v>105.06</v>
      </c>
      <c r="E101" s="49">
        <v>2846793.78</v>
      </c>
      <c r="F101" s="13">
        <v>103.63574989999999</v>
      </c>
      <c r="G101" s="13">
        <v>3.2782331065000001</v>
      </c>
      <c r="H101" s="81">
        <v>45247</v>
      </c>
    </row>
    <row r="102" spans="3:8" x14ac:dyDescent="0.25">
      <c r="C102" s="12">
        <v>45246</v>
      </c>
      <c r="D102" s="13">
        <v>105.39</v>
      </c>
      <c r="E102" s="49">
        <v>3248777.72</v>
      </c>
      <c r="F102" s="13">
        <v>103.5340707</v>
      </c>
      <c r="G102" s="13">
        <v>3.2782331065000001</v>
      </c>
      <c r="H102" s="81">
        <v>45246</v>
      </c>
    </row>
    <row r="103" spans="3:8" x14ac:dyDescent="0.25">
      <c r="C103" s="12">
        <v>45244</v>
      </c>
      <c r="D103" s="13">
        <v>105.2</v>
      </c>
      <c r="E103" s="49">
        <v>3397052.08</v>
      </c>
      <c r="F103" s="13">
        <v>103.38489869999999</v>
      </c>
      <c r="G103" s="13">
        <v>3.2782331065000001</v>
      </c>
      <c r="H103" s="81">
        <v>45244</v>
      </c>
    </row>
    <row r="104" spans="3:8" x14ac:dyDescent="0.25">
      <c r="C104" s="12">
        <v>45243</v>
      </c>
      <c r="D104" s="13">
        <v>105.23</v>
      </c>
      <c r="E104" s="49">
        <v>2985389.75</v>
      </c>
      <c r="F104" s="13">
        <v>103.1892761</v>
      </c>
      <c r="G104" s="13">
        <v>3.2782331065000001</v>
      </c>
      <c r="H104" s="81">
        <v>45243</v>
      </c>
    </row>
    <row r="105" spans="3:8" x14ac:dyDescent="0.25">
      <c r="C105" s="12">
        <v>45240</v>
      </c>
      <c r="D105" s="13">
        <v>105.52</v>
      </c>
      <c r="E105" s="49">
        <v>2942573.73</v>
      </c>
      <c r="F105" s="13">
        <v>103.16758780000001</v>
      </c>
      <c r="G105" s="13">
        <v>3.2782331065000001</v>
      </c>
      <c r="H105" s="81">
        <v>45240</v>
      </c>
    </row>
    <row r="106" spans="3:8" x14ac:dyDescent="0.25">
      <c r="C106" s="12">
        <v>45239</v>
      </c>
      <c r="D106" s="13">
        <v>105.77</v>
      </c>
      <c r="E106" s="49">
        <v>2624681.62</v>
      </c>
      <c r="F106" s="13">
        <v>103.0883347</v>
      </c>
      <c r="G106" s="13">
        <v>3.2782331065000001</v>
      </c>
      <c r="H106" s="81">
        <v>45239</v>
      </c>
    </row>
    <row r="107" spans="3:8" x14ac:dyDescent="0.25">
      <c r="C107" s="12">
        <v>45238</v>
      </c>
      <c r="D107" s="13">
        <v>105.9</v>
      </c>
      <c r="E107" s="49">
        <v>2591676.94</v>
      </c>
      <c r="F107" s="13">
        <v>103.08132759999999</v>
      </c>
      <c r="G107" s="13">
        <v>3.2782331065000001</v>
      </c>
      <c r="H107" s="81">
        <v>45238</v>
      </c>
    </row>
    <row r="108" spans="3:8" x14ac:dyDescent="0.25">
      <c r="C108" s="12">
        <v>45237</v>
      </c>
      <c r="D108" s="13">
        <v>105.58</v>
      </c>
      <c r="E108" s="49">
        <v>2202550.14</v>
      </c>
      <c r="F108" s="13">
        <v>103.0075841</v>
      </c>
      <c r="G108" s="13">
        <v>3.2782331065000001</v>
      </c>
      <c r="H108" s="81">
        <v>45237</v>
      </c>
    </row>
    <row r="109" spans="3:8" x14ac:dyDescent="0.25">
      <c r="C109" s="12">
        <v>45236</v>
      </c>
      <c r="D109" s="13">
        <v>105.56</v>
      </c>
      <c r="E109" s="49">
        <v>2632659.9700000002</v>
      </c>
      <c r="F109" s="13">
        <v>102.8924888</v>
      </c>
      <c r="G109" s="13">
        <v>3.2782331065000001</v>
      </c>
      <c r="H109" s="81">
        <v>45236</v>
      </c>
    </row>
    <row r="110" spans="3:8" x14ac:dyDescent="0.25">
      <c r="C110" s="12">
        <v>45233</v>
      </c>
      <c r="D110" s="13">
        <v>105.53</v>
      </c>
      <c r="E110" s="49">
        <v>2361228.2799999998</v>
      </c>
      <c r="F110" s="13">
        <v>102.9204409</v>
      </c>
      <c r="G110" s="13">
        <v>3.2782331065000001</v>
      </c>
      <c r="H110" s="81">
        <v>45233</v>
      </c>
    </row>
    <row r="111" spans="3:8" x14ac:dyDescent="0.25">
      <c r="C111" s="12">
        <v>45231</v>
      </c>
      <c r="D111" s="13">
        <v>105.4</v>
      </c>
      <c r="E111" s="49">
        <v>4587268.8099999996</v>
      </c>
      <c r="F111" s="13">
        <v>102.7651528</v>
      </c>
      <c r="G111" s="13">
        <v>3.2782331065000001</v>
      </c>
      <c r="H111" s="81">
        <v>45231</v>
      </c>
    </row>
    <row r="112" spans="3:8" x14ac:dyDescent="0.25">
      <c r="C112" s="12">
        <v>45230</v>
      </c>
      <c r="D112" s="13">
        <v>106.83</v>
      </c>
      <c r="E112" s="49">
        <v>4411899.59</v>
      </c>
      <c r="F112" s="13">
        <v>102.6471463</v>
      </c>
      <c r="G112" s="13">
        <v>3.556091858571429</v>
      </c>
      <c r="H112" s="81">
        <v>45230</v>
      </c>
    </row>
    <row r="113" spans="3:8" x14ac:dyDescent="0.25">
      <c r="C113" s="12">
        <v>45229</v>
      </c>
      <c r="D113" s="13">
        <v>106.72</v>
      </c>
      <c r="E113" s="49">
        <v>2716089.97</v>
      </c>
      <c r="F113" s="13">
        <v>103.76525789999999</v>
      </c>
      <c r="G113" s="13">
        <v>3.556091858571429</v>
      </c>
      <c r="H113" s="81">
        <v>45229</v>
      </c>
    </row>
    <row r="114" spans="3:8" x14ac:dyDescent="0.25">
      <c r="C114" s="12">
        <v>45226</v>
      </c>
      <c r="D114" s="13">
        <v>106.68</v>
      </c>
      <c r="E114" s="49">
        <v>4046797.48</v>
      </c>
      <c r="F114" s="13">
        <v>103.8236089</v>
      </c>
      <c r="G114" s="13">
        <v>3.556091858571429</v>
      </c>
      <c r="H114" s="81">
        <v>45226</v>
      </c>
    </row>
    <row r="115" spans="3:8" x14ac:dyDescent="0.25">
      <c r="C115" s="12">
        <v>45225</v>
      </c>
      <c r="D115" s="13">
        <v>106.06</v>
      </c>
      <c r="E115" s="49">
        <v>4750396.04</v>
      </c>
      <c r="F115" s="13">
        <v>103.9032508</v>
      </c>
      <c r="G115" s="13">
        <v>3.556091858571429</v>
      </c>
      <c r="H115" s="81">
        <v>45225</v>
      </c>
    </row>
    <row r="116" spans="3:8" x14ac:dyDescent="0.25">
      <c r="C116" s="12">
        <v>45224</v>
      </c>
      <c r="D116" s="13">
        <v>105.1</v>
      </c>
      <c r="E116" s="49">
        <v>4831448.59</v>
      </c>
      <c r="F116" s="13">
        <v>103.6755984</v>
      </c>
      <c r="G116" s="13">
        <v>3.556091858571429</v>
      </c>
      <c r="H116" s="81">
        <v>45224</v>
      </c>
    </row>
    <row r="117" spans="3:8" x14ac:dyDescent="0.25">
      <c r="C117" s="12">
        <v>45223</v>
      </c>
      <c r="D117" s="13">
        <v>105.1</v>
      </c>
      <c r="E117" s="49">
        <v>5636044.9199999999</v>
      </c>
      <c r="F117" s="13">
        <v>103.65153119999999</v>
      </c>
      <c r="G117" s="13">
        <v>3.556091858571429</v>
      </c>
      <c r="H117" s="81">
        <v>45223</v>
      </c>
    </row>
    <row r="118" spans="3:8" x14ac:dyDescent="0.25">
      <c r="C118" s="12">
        <v>45222</v>
      </c>
      <c r="D118" s="13">
        <v>105.55</v>
      </c>
      <c r="E118" s="49">
        <v>3927668.08</v>
      </c>
      <c r="F118" s="13">
        <v>103.5393883</v>
      </c>
      <c r="G118" s="13">
        <v>3.556091858571429</v>
      </c>
      <c r="H118" s="81">
        <v>45222</v>
      </c>
    </row>
    <row r="119" spans="3:8" x14ac:dyDescent="0.25">
      <c r="C119" s="12">
        <v>45219</v>
      </c>
      <c r="D119" s="13">
        <v>106.69</v>
      </c>
      <c r="E119" s="49">
        <v>4513937.38</v>
      </c>
      <c r="F119" s="13">
        <v>103.5060249</v>
      </c>
      <c r="G119" s="13">
        <v>3.556091858571429</v>
      </c>
      <c r="H119" s="81">
        <v>45219</v>
      </c>
    </row>
    <row r="120" spans="3:8" x14ac:dyDescent="0.25">
      <c r="C120" s="12">
        <v>45218</v>
      </c>
      <c r="D120" s="13">
        <v>105.05</v>
      </c>
      <c r="E120" s="49">
        <v>2682079.34</v>
      </c>
      <c r="F120" s="13">
        <v>103.40088609999999</v>
      </c>
      <c r="G120" s="13">
        <v>3.556091858571429</v>
      </c>
      <c r="H120" s="81">
        <v>45218</v>
      </c>
    </row>
    <row r="121" spans="3:8" x14ac:dyDescent="0.25">
      <c r="C121" s="12">
        <v>45217</v>
      </c>
      <c r="D121" s="13">
        <v>105.2</v>
      </c>
      <c r="E121" s="49">
        <v>3630219.93</v>
      </c>
      <c r="F121" s="13">
        <v>103.47510200000001</v>
      </c>
      <c r="G121" s="13">
        <v>3.556091858571429</v>
      </c>
      <c r="H121" s="81">
        <v>45217</v>
      </c>
    </row>
    <row r="122" spans="3:8" x14ac:dyDescent="0.25">
      <c r="C122" s="12">
        <v>45216</v>
      </c>
      <c r="D122" s="13">
        <v>105.6</v>
      </c>
      <c r="E122" s="49">
        <v>3520564.76</v>
      </c>
      <c r="F122" s="13">
        <v>103.41882029999999</v>
      </c>
      <c r="G122" s="13">
        <v>3.556091858571429</v>
      </c>
      <c r="H122" s="81">
        <v>45216</v>
      </c>
    </row>
    <row r="123" spans="3:8" x14ac:dyDescent="0.25">
      <c r="C123" s="12">
        <v>45215</v>
      </c>
      <c r="D123" s="13">
        <v>105.55</v>
      </c>
      <c r="E123" s="49">
        <v>2893554</v>
      </c>
      <c r="F123" s="13">
        <v>103.4807134</v>
      </c>
      <c r="G123" s="13">
        <v>3.556091858571429</v>
      </c>
      <c r="H123" s="81">
        <v>45215</v>
      </c>
    </row>
    <row r="124" spans="3:8" x14ac:dyDescent="0.25">
      <c r="C124" s="12">
        <v>45212</v>
      </c>
      <c r="D124" s="13">
        <v>105.68</v>
      </c>
      <c r="E124" s="49">
        <v>2560114.39</v>
      </c>
      <c r="F124" s="13">
        <v>103.36117830000001</v>
      </c>
      <c r="G124" s="13">
        <v>3.556091858571429</v>
      </c>
      <c r="H124" s="81">
        <v>45212</v>
      </c>
    </row>
    <row r="125" spans="3:8" x14ac:dyDescent="0.25">
      <c r="C125" s="12">
        <v>45210</v>
      </c>
      <c r="D125" s="13">
        <v>105.44</v>
      </c>
      <c r="E125" s="49">
        <v>3523979.78</v>
      </c>
      <c r="F125" s="13">
        <v>103.37978459999999</v>
      </c>
      <c r="G125" s="13">
        <v>3.556091858571429</v>
      </c>
      <c r="H125" s="81">
        <v>45210</v>
      </c>
    </row>
    <row r="126" spans="3:8" x14ac:dyDescent="0.25">
      <c r="C126" s="12">
        <v>45209</v>
      </c>
      <c r="D126" s="13">
        <v>105.35</v>
      </c>
      <c r="E126" s="49">
        <v>4290499.93</v>
      </c>
      <c r="F126" s="13">
        <v>103.3947854</v>
      </c>
      <c r="G126" s="13">
        <v>3.556091858571429</v>
      </c>
      <c r="H126" s="81">
        <v>45209</v>
      </c>
    </row>
    <row r="127" spans="3:8" x14ac:dyDescent="0.25">
      <c r="C127" s="12">
        <v>45208</v>
      </c>
      <c r="D127" s="13">
        <v>105.46</v>
      </c>
      <c r="E127" s="49">
        <v>1692740.03</v>
      </c>
      <c r="F127" s="13">
        <v>103.3279888</v>
      </c>
      <c r="G127" s="13">
        <v>3.556091858571429</v>
      </c>
      <c r="H127" s="81">
        <v>45208</v>
      </c>
    </row>
    <row r="128" spans="3:8" x14ac:dyDescent="0.25">
      <c r="C128" s="12">
        <v>45205</v>
      </c>
      <c r="D128" s="13">
        <v>105.53</v>
      </c>
      <c r="E128" s="49">
        <v>2338426.71</v>
      </c>
      <c r="F128" s="13">
        <v>103.19007240000001</v>
      </c>
      <c r="G128" s="13">
        <v>3.556091858571429</v>
      </c>
      <c r="H128" s="81">
        <v>45205</v>
      </c>
    </row>
    <row r="129" spans="3:8" x14ac:dyDescent="0.25">
      <c r="C129" s="12">
        <v>45204</v>
      </c>
      <c r="D129" s="13">
        <v>105.56</v>
      </c>
      <c r="E129" s="49">
        <v>3429141.38</v>
      </c>
      <c r="F129" s="13">
        <v>103.0314206</v>
      </c>
      <c r="G129" s="13">
        <v>3.556091858571429</v>
      </c>
      <c r="H129" s="81">
        <v>45204</v>
      </c>
    </row>
    <row r="130" spans="3:8" x14ac:dyDescent="0.25">
      <c r="C130" s="12">
        <v>45203</v>
      </c>
      <c r="D130" s="13">
        <v>105.39</v>
      </c>
      <c r="E130" s="49">
        <v>3372476.94</v>
      </c>
      <c r="F130" s="13">
        <v>102.95831630000001</v>
      </c>
      <c r="G130" s="13">
        <v>3.556091858571429</v>
      </c>
      <c r="H130" s="81">
        <v>45203</v>
      </c>
    </row>
    <row r="131" spans="3:8" x14ac:dyDescent="0.25">
      <c r="C131" s="12">
        <v>45202</v>
      </c>
      <c r="D131" s="13">
        <v>105.46</v>
      </c>
      <c r="E131" s="49">
        <v>3190050.39</v>
      </c>
      <c r="F131" s="13">
        <v>102.76360579999999</v>
      </c>
      <c r="G131" s="13">
        <v>3.556091858571429</v>
      </c>
      <c r="H131" s="81">
        <v>45202</v>
      </c>
    </row>
    <row r="132" spans="3:8" x14ac:dyDescent="0.25">
      <c r="C132" s="12">
        <v>45201</v>
      </c>
      <c r="D132" s="13">
        <v>105.45</v>
      </c>
      <c r="E132" s="49">
        <v>2719799.4</v>
      </c>
      <c r="F132" s="13">
        <v>102.9162504</v>
      </c>
      <c r="G132" s="13">
        <v>3.556091858571429</v>
      </c>
      <c r="H132" s="81">
        <v>45201</v>
      </c>
    </row>
    <row r="133" spans="3:8" x14ac:dyDescent="0.25">
      <c r="C133" s="12">
        <v>45198</v>
      </c>
      <c r="D133" s="13">
        <v>106.49</v>
      </c>
      <c r="E133" s="49">
        <v>4512273.2300000004</v>
      </c>
      <c r="F133" s="13">
        <v>102.9610818</v>
      </c>
      <c r="G133" s="13">
        <v>3.5210081659999997</v>
      </c>
      <c r="H133" s="81">
        <v>45198</v>
      </c>
    </row>
    <row r="134" spans="3:8" x14ac:dyDescent="0.25">
      <c r="C134" s="12">
        <v>45197</v>
      </c>
      <c r="D134" s="13">
        <v>107.33</v>
      </c>
      <c r="E134" s="49">
        <v>6206762.1399999997</v>
      </c>
      <c r="F134" s="13">
        <v>103.9200118</v>
      </c>
      <c r="G134" s="13">
        <v>3.5210081659999997</v>
      </c>
      <c r="H134" s="81">
        <v>45197</v>
      </c>
    </row>
    <row r="135" spans="3:8" x14ac:dyDescent="0.25">
      <c r="C135" s="12">
        <v>45196</v>
      </c>
      <c r="D135" s="13">
        <v>107.5</v>
      </c>
      <c r="E135" s="49">
        <v>7930716.7699999996</v>
      </c>
      <c r="F135" s="13">
        <v>103.7966581</v>
      </c>
      <c r="G135" s="13">
        <v>3.5210081659999997</v>
      </c>
      <c r="H135" s="81">
        <v>45196</v>
      </c>
    </row>
    <row r="136" spans="3:8" x14ac:dyDescent="0.25">
      <c r="C136" s="12">
        <v>45195</v>
      </c>
      <c r="D136" s="13">
        <v>107.49</v>
      </c>
      <c r="E136" s="49">
        <v>4414236</v>
      </c>
      <c r="F136" s="13">
        <v>103.8082769</v>
      </c>
      <c r="G136" s="13">
        <v>3.5210081659999997</v>
      </c>
      <c r="H136" s="81">
        <v>45195</v>
      </c>
    </row>
    <row r="137" spans="3:8" x14ac:dyDescent="0.25">
      <c r="C137" s="12">
        <v>45194</v>
      </c>
      <c r="D137" s="13">
        <v>106.45</v>
      </c>
      <c r="E137" s="49">
        <v>1958053.2</v>
      </c>
      <c r="F137" s="13">
        <v>104.0101049</v>
      </c>
      <c r="G137" s="13">
        <v>3.5210081659999997</v>
      </c>
      <c r="H137" s="81">
        <v>45194</v>
      </c>
    </row>
    <row r="138" spans="3:8" x14ac:dyDescent="0.25">
      <c r="C138" s="12">
        <v>45191</v>
      </c>
      <c r="D138" s="13">
        <v>106.3</v>
      </c>
      <c r="E138" s="49">
        <v>2289014.42</v>
      </c>
      <c r="F138" s="13">
        <v>104.0204312</v>
      </c>
      <c r="G138" s="13">
        <v>3.5210081659999997</v>
      </c>
      <c r="H138" s="81">
        <v>45191</v>
      </c>
    </row>
    <row r="139" spans="3:8" x14ac:dyDescent="0.25">
      <c r="C139" s="12">
        <v>45190</v>
      </c>
      <c r="D139" s="13">
        <v>105.86</v>
      </c>
      <c r="E139" s="49">
        <v>2835198.91</v>
      </c>
      <c r="F139" s="13">
        <v>103.9271191</v>
      </c>
      <c r="G139" s="13">
        <v>3.5210081659999997</v>
      </c>
      <c r="H139" s="81">
        <v>45190</v>
      </c>
    </row>
    <row r="140" spans="3:8" x14ac:dyDescent="0.25">
      <c r="C140" s="12">
        <v>45189</v>
      </c>
      <c r="D140" s="13">
        <v>105.7</v>
      </c>
      <c r="E140" s="49">
        <v>2083403.74</v>
      </c>
      <c r="F140" s="13">
        <v>103.8879132</v>
      </c>
      <c r="G140" s="13">
        <v>3.5210081659999997</v>
      </c>
      <c r="H140" s="81">
        <v>45189</v>
      </c>
    </row>
    <row r="141" spans="3:8" x14ac:dyDescent="0.25">
      <c r="C141" s="12">
        <v>45188</v>
      </c>
      <c r="D141" s="13">
        <v>105.78</v>
      </c>
      <c r="E141" s="49">
        <v>2396330.67</v>
      </c>
      <c r="F141" s="13">
        <v>103.8289386</v>
      </c>
      <c r="G141" s="13">
        <v>3.5210081659999997</v>
      </c>
      <c r="H141" s="81">
        <v>45188</v>
      </c>
    </row>
    <row r="142" spans="3:8" x14ac:dyDescent="0.25">
      <c r="C142" s="12">
        <v>45187</v>
      </c>
      <c r="D142" s="13">
        <v>105.41</v>
      </c>
      <c r="E142" s="49">
        <v>2766163.4</v>
      </c>
      <c r="F142" s="13">
        <v>103.7729116</v>
      </c>
      <c r="G142" s="13">
        <v>3.5210081659999997</v>
      </c>
      <c r="H142" s="81">
        <v>45187</v>
      </c>
    </row>
    <row r="143" spans="3:8" x14ac:dyDescent="0.25">
      <c r="C143" s="12">
        <v>45184</v>
      </c>
      <c r="D143" s="13">
        <v>105.18</v>
      </c>
      <c r="E143" s="49">
        <v>3699408.62</v>
      </c>
      <c r="F143" s="13">
        <v>103.73981310000001</v>
      </c>
      <c r="G143" s="13">
        <v>3.5210081659999997</v>
      </c>
      <c r="H143" s="81">
        <v>45184</v>
      </c>
    </row>
    <row r="144" spans="3:8" x14ac:dyDescent="0.25">
      <c r="C144" s="12">
        <v>45183</v>
      </c>
      <c r="D144" s="13">
        <v>105.7</v>
      </c>
      <c r="E144" s="49">
        <v>2357302.96</v>
      </c>
      <c r="F144" s="13">
        <v>103.7646022</v>
      </c>
      <c r="G144" s="13">
        <v>3.5210081659999997</v>
      </c>
      <c r="H144" s="81">
        <v>45183</v>
      </c>
    </row>
    <row r="145" spans="3:8" x14ac:dyDescent="0.25">
      <c r="C145" s="12">
        <v>45182</v>
      </c>
      <c r="D145" s="13">
        <v>105.22</v>
      </c>
      <c r="E145" s="49">
        <v>2344055.73</v>
      </c>
      <c r="F145" s="13">
        <v>103.6915036</v>
      </c>
      <c r="G145" s="13">
        <v>3.5210081659999997</v>
      </c>
      <c r="H145" s="81">
        <v>45182</v>
      </c>
    </row>
    <row r="146" spans="3:8" x14ac:dyDescent="0.25">
      <c r="C146" s="12">
        <v>45181</v>
      </c>
      <c r="D146" s="13">
        <v>105.75</v>
      </c>
      <c r="E146" s="49">
        <v>2457066.79</v>
      </c>
      <c r="F146" s="13">
        <v>103.72107080000001</v>
      </c>
      <c r="G146" s="13">
        <v>3.5210081659999997</v>
      </c>
      <c r="H146" s="81">
        <v>45181</v>
      </c>
    </row>
    <row r="147" spans="3:8" x14ac:dyDescent="0.25">
      <c r="C147" s="12">
        <v>45180</v>
      </c>
      <c r="D147" s="13">
        <v>105.71</v>
      </c>
      <c r="E147" s="49">
        <v>3965390.16</v>
      </c>
      <c r="F147" s="13">
        <v>103.5968939</v>
      </c>
      <c r="G147" s="13">
        <v>3.5210081659999997</v>
      </c>
      <c r="H147" s="81">
        <v>45180</v>
      </c>
    </row>
    <row r="148" spans="3:8" x14ac:dyDescent="0.25">
      <c r="C148" s="12">
        <v>45177</v>
      </c>
      <c r="D148" s="13">
        <v>105.71</v>
      </c>
      <c r="E148" s="49">
        <v>2251122.27</v>
      </c>
      <c r="F148" s="13">
        <v>103.5334587</v>
      </c>
      <c r="G148" s="13">
        <v>3.5210081659999997</v>
      </c>
      <c r="H148" s="81">
        <v>45177</v>
      </c>
    </row>
    <row r="149" spans="3:8" x14ac:dyDescent="0.25">
      <c r="C149" s="12">
        <v>45175</v>
      </c>
      <c r="D149" s="13">
        <v>105.5</v>
      </c>
      <c r="E149" s="49">
        <v>3665579.26</v>
      </c>
      <c r="F149" s="13">
        <v>103.4766731</v>
      </c>
      <c r="G149" s="13">
        <v>3.5210081659999997</v>
      </c>
      <c r="H149" s="81">
        <v>45175</v>
      </c>
    </row>
    <row r="150" spans="3:8" x14ac:dyDescent="0.25">
      <c r="C150" s="12">
        <v>45174</v>
      </c>
      <c r="D150" s="13">
        <v>104.6</v>
      </c>
      <c r="E150" s="49">
        <v>4710592.5199999996</v>
      </c>
      <c r="F150" s="13">
        <v>103.4168808</v>
      </c>
      <c r="G150" s="13">
        <v>3.5210081659999997</v>
      </c>
      <c r="H150" s="81">
        <v>45174</v>
      </c>
    </row>
    <row r="151" spans="3:8" x14ac:dyDescent="0.25">
      <c r="C151" s="12">
        <v>45173</v>
      </c>
      <c r="D151" s="13">
        <v>105.13</v>
      </c>
      <c r="E151" s="49">
        <v>2201336.7799999998</v>
      </c>
      <c r="F151" s="13">
        <v>103.4303633</v>
      </c>
      <c r="G151" s="13">
        <v>3.5210081659999997</v>
      </c>
      <c r="H151" s="81">
        <v>45173</v>
      </c>
    </row>
    <row r="152" spans="3:8" x14ac:dyDescent="0.25">
      <c r="C152" s="12">
        <v>45170</v>
      </c>
      <c r="D152" s="13">
        <v>105.14</v>
      </c>
      <c r="E152" s="49">
        <v>5376155.75</v>
      </c>
      <c r="F152" s="13">
        <v>103.4068915</v>
      </c>
      <c r="G152" s="13">
        <v>3.5210081659999997</v>
      </c>
      <c r="H152" s="81">
        <v>45170</v>
      </c>
    </row>
    <row r="153" spans="3:8" x14ac:dyDescent="0.25">
      <c r="C153" s="12">
        <v>45169</v>
      </c>
      <c r="D153" s="13">
        <v>106.5</v>
      </c>
      <c r="E153" s="49">
        <v>3658136.3</v>
      </c>
      <c r="F153" s="13">
        <v>103.3357318</v>
      </c>
      <c r="G153" s="13">
        <v>2.7484485926086957</v>
      </c>
      <c r="H153" s="81">
        <v>45169</v>
      </c>
    </row>
    <row r="154" spans="3:8" x14ac:dyDescent="0.25">
      <c r="C154" s="12">
        <v>45168</v>
      </c>
      <c r="D154" s="13">
        <v>106.39</v>
      </c>
      <c r="E154" s="49">
        <v>2749761.29</v>
      </c>
      <c r="F154" s="13">
        <v>104.62993400000001</v>
      </c>
      <c r="G154" s="13">
        <v>2.7484485926086957</v>
      </c>
      <c r="H154" s="81">
        <v>45168</v>
      </c>
    </row>
    <row r="155" spans="3:8" x14ac:dyDescent="0.25">
      <c r="C155" s="12">
        <v>45167</v>
      </c>
      <c r="D155" s="13">
        <v>105.61</v>
      </c>
      <c r="E155" s="49">
        <v>2893268.7</v>
      </c>
      <c r="F155" s="13">
        <v>104.60442740000001</v>
      </c>
      <c r="G155" s="13">
        <v>2.7484485926086957</v>
      </c>
      <c r="H155" s="81">
        <v>45167</v>
      </c>
    </row>
    <row r="156" spans="3:8" x14ac:dyDescent="0.25">
      <c r="C156" s="12">
        <v>45166</v>
      </c>
      <c r="D156" s="13">
        <v>106.17</v>
      </c>
      <c r="E156" s="49">
        <v>3336732.57</v>
      </c>
      <c r="F156" s="13">
        <v>104.586322</v>
      </c>
      <c r="G156" s="13">
        <v>2.7484485926086957</v>
      </c>
      <c r="H156" s="81">
        <v>45166</v>
      </c>
    </row>
    <row r="157" spans="3:8" x14ac:dyDescent="0.25">
      <c r="C157" s="12">
        <v>45163</v>
      </c>
      <c r="D157" s="13">
        <v>106.28</v>
      </c>
      <c r="E157" s="49">
        <v>3651591.58</v>
      </c>
      <c r="F157" s="13">
        <v>104.4864441</v>
      </c>
      <c r="G157" s="13">
        <v>2.7484485926086957</v>
      </c>
      <c r="H157" s="81">
        <v>45163</v>
      </c>
    </row>
    <row r="158" spans="3:8" x14ac:dyDescent="0.25">
      <c r="C158" s="12">
        <v>45162</v>
      </c>
      <c r="D158" s="13">
        <v>105.6</v>
      </c>
      <c r="E158" s="49">
        <v>4196933.83</v>
      </c>
      <c r="F158" s="13">
        <v>104.4955526</v>
      </c>
      <c r="G158" s="13">
        <v>2.7484485926086957</v>
      </c>
      <c r="H158" s="81">
        <v>45162</v>
      </c>
    </row>
    <row r="159" spans="3:8" x14ac:dyDescent="0.25">
      <c r="C159" s="12">
        <v>45161</v>
      </c>
      <c r="D159" s="13">
        <v>106.2</v>
      </c>
      <c r="E159" s="49">
        <v>1693672.97</v>
      </c>
      <c r="F159" s="13">
        <v>104.4329063</v>
      </c>
      <c r="G159" s="13">
        <v>2.7484485926086957</v>
      </c>
      <c r="H159" s="81">
        <v>45161</v>
      </c>
    </row>
    <row r="160" spans="3:8" x14ac:dyDescent="0.25">
      <c r="C160" s="12">
        <v>45160</v>
      </c>
      <c r="D160" s="13">
        <v>106.67</v>
      </c>
      <c r="E160" s="49">
        <v>3005816.97</v>
      </c>
      <c r="F160" s="13">
        <v>104.31820159999999</v>
      </c>
      <c r="G160" s="13">
        <v>2.7484485926086957</v>
      </c>
      <c r="H160" s="81">
        <v>45160</v>
      </c>
    </row>
    <row r="161" spans="3:8" x14ac:dyDescent="0.25">
      <c r="C161" s="12">
        <v>45159</v>
      </c>
      <c r="D161" s="13">
        <v>107.24</v>
      </c>
      <c r="E161" s="49">
        <v>2845418.45</v>
      </c>
      <c r="F161" s="13">
        <v>104.25877010000001</v>
      </c>
      <c r="G161" s="13">
        <v>2.7484485926086957</v>
      </c>
      <c r="H161" s="81">
        <v>45159</v>
      </c>
    </row>
    <row r="162" spans="3:8" x14ac:dyDescent="0.25">
      <c r="C162" s="12">
        <v>45156</v>
      </c>
      <c r="D162" s="13">
        <v>107.65</v>
      </c>
      <c r="E162" s="49">
        <v>2347867.2200000002</v>
      </c>
      <c r="F162" s="13">
        <v>104.2815349</v>
      </c>
      <c r="G162" s="13">
        <v>2.7484485926086957</v>
      </c>
      <c r="H162" s="81">
        <v>45156</v>
      </c>
    </row>
    <row r="163" spans="3:8" x14ac:dyDescent="0.25">
      <c r="C163" s="12">
        <v>45155</v>
      </c>
      <c r="D163" s="13">
        <v>107.45</v>
      </c>
      <c r="E163" s="49">
        <v>4181939.85</v>
      </c>
      <c r="F163" s="13">
        <v>104.31181239999999</v>
      </c>
      <c r="G163" s="13">
        <v>2.7484485926086957</v>
      </c>
      <c r="H163" s="81">
        <v>45155</v>
      </c>
    </row>
    <row r="164" spans="3:8" x14ac:dyDescent="0.25">
      <c r="C164" s="12">
        <v>45154</v>
      </c>
      <c r="D164" s="13">
        <v>107.95</v>
      </c>
      <c r="E164" s="49">
        <v>1956977.34</v>
      </c>
      <c r="F164" s="13">
        <v>104.30355059999999</v>
      </c>
      <c r="G164" s="13">
        <v>2.7484485926086957</v>
      </c>
      <c r="H164" s="81">
        <v>45154</v>
      </c>
    </row>
    <row r="165" spans="3:8" x14ac:dyDescent="0.25">
      <c r="C165" s="12">
        <v>45153</v>
      </c>
      <c r="D165" s="13">
        <v>107.75</v>
      </c>
      <c r="E165" s="49">
        <v>3961543.02</v>
      </c>
      <c r="F165" s="13">
        <v>104.2963814</v>
      </c>
      <c r="G165" s="13">
        <v>2.7484485926086957</v>
      </c>
      <c r="H165" s="81">
        <v>45153</v>
      </c>
    </row>
    <row r="166" spans="3:8" x14ac:dyDescent="0.25">
      <c r="C166" s="12">
        <v>45152</v>
      </c>
      <c r="D166" s="13">
        <v>107.7</v>
      </c>
      <c r="E166" s="49">
        <v>2703001.59</v>
      </c>
      <c r="F166" s="13">
        <v>104.22514959999999</v>
      </c>
      <c r="G166" s="13">
        <v>2.7484485926086957</v>
      </c>
      <c r="H166" s="81">
        <v>45152</v>
      </c>
    </row>
    <row r="167" spans="3:8" x14ac:dyDescent="0.25">
      <c r="C167" s="12">
        <v>45149</v>
      </c>
      <c r="D167" s="13">
        <v>106.51</v>
      </c>
      <c r="E167" s="49">
        <v>2932734.53</v>
      </c>
      <c r="F167" s="13">
        <v>104.2435854</v>
      </c>
      <c r="G167" s="13">
        <v>2.7484485926086957</v>
      </c>
      <c r="H167" s="81">
        <v>45149</v>
      </c>
    </row>
    <row r="168" spans="3:8" x14ac:dyDescent="0.25">
      <c r="C168" s="12">
        <v>45148</v>
      </c>
      <c r="D168" s="13">
        <v>106.69</v>
      </c>
      <c r="E168" s="49">
        <v>2101123.9700000002</v>
      </c>
      <c r="F168" s="13">
        <v>104.1759845</v>
      </c>
      <c r="G168" s="13">
        <v>2.7484485926086957</v>
      </c>
      <c r="H168" s="81">
        <v>45148</v>
      </c>
    </row>
    <row r="169" spans="3:8" x14ac:dyDescent="0.25">
      <c r="C169" s="12">
        <v>45147</v>
      </c>
      <c r="D169" s="13">
        <v>106.85</v>
      </c>
      <c r="E169" s="49">
        <v>2638674.83</v>
      </c>
      <c r="F169" s="13">
        <v>104.05565129999999</v>
      </c>
      <c r="G169" s="13">
        <v>2.7484485926086957</v>
      </c>
      <c r="H169" s="81">
        <v>45147</v>
      </c>
    </row>
    <row r="170" spans="3:8" x14ac:dyDescent="0.25">
      <c r="C170" s="12">
        <v>45146</v>
      </c>
      <c r="D170" s="13">
        <v>107.29</v>
      </c>
      <c r="E170" s="49">
        <v>2355595.9</v>
      </c>
      <c r="F170" s="13">
        <v>104.0003103</v>
      </c>
      <c r="G170" s="13">
        <v>2.7484485926086957</v>
      </c>
      <c r="H170" s="81">
        <v>45146</v>
      </c>
    </row>
    <row r="171" spans="3:8" x14ac:dyDescent="0.25">
      <c r="C171" s="12">
        <v>45145</v>
      </c>
      <c r="D171" s="13">
        <v>106.26</v>
      </c>
      <c r="E171" s="49">
        <v>1610652.24</v>
      </c>
      <c r="F171" s="13">
        <v>103.8811549</v>
      </c>
      <c r="G171" s="13">
        <v>2.7484485926086957</v>
      </c>
      <c r="H171" s="81">
        <v>45145</v>
      </c>
    </row>
    <row r="172" spans="3:8" x14ac:dyDescent="0.25">
      <c r="C172" s="12">
        <v>45142</v>
      </c>
      <c r="D172" s="13">
        <v>106.44</v>
      </c>
      <c r="E172" s="49">
        <v>2021496.27</v>
      </c>
      <c r="F172" s="13">
        <v>103.8883246</v>
      </c>
      <c r="G172" s="13">
        <v>2.7484485926086957</v>
      </c>
      <c r="H172" s="81">
        <v>45142</v>
      </c>
    </row>
    <row r="173" spans="3:8" x14ac:dyDescent="0.25">
      <c r="C173" s="12">
        <v>45141</v>
      </c>
      <c r="D173" s="13">
        <v>105.75</v>
      </c>
      <c r="E173" s="49">
        <v>1652410</v>
      </c>
      <c r="F173" s="13">
        <v>103.7738779</v>
      </c>
      <c r="G173" s="13">
        <v>2.7484485926086957</v>
      </c>
      <c r="H173" s="81">
        <v>45141</v>
      </c>
    </row>
    <row r="174" spans="3:8" x14ac:dyDescent="0.25">
      <c r="C174" s="12">
        <v>45140</v>
      </c>
      <c r="D174" s="13">
        <v>105.82</v>
      </c>
      <c r="E174" s="49">
        <v>2381441.5099999998</v>
      </c>
      <c r="F174" s="13">
        <v>103.6588514</v>
      </c>
      <c r="G174" s="13">
        <v>2.7484485926086957</v>
      </c>
      <c r="H174" s="81">
        <v>45140</v>
      </c>
    </row>
    <row r="175" spans="3:8" x14ac:dyDescent="0.25">
      <c r="C175" s="12">
        <v>45139</v>
      </c>
      <c r="D175" s="13">
        <v>105.75</v>
      </c>
      <c r="E175" s="49">
        <v>2337526.7000000002</v>
      </c>
      <c r="F175" s="13">
        <v>103.5631415</v>
      </c>
      <c r="G175" s="13">
        <v>2.7484485926086957</v>
      </c>
      <c r="H175" s="81">
        <v>45139</v>
      </c>
    </row>
    <row r="176" spans="3:8" x14ac:dyDescent="0.25">
      <c r="C176" s="12">
        <v>45138</v>
      </c>
      <c r="D176" s="13">
        <v>107.21</v>
      </c>
      <c r="E176" s="49">
        <v>4366592.3</v>
      </c>
      <c r="F176" s="13">
        <v>103.5076395</v>
      </c>
      <c r="G176" s="13">
        <v>2.5171857842857146</v>
      </c>
      <c r="H176" s="81">
        <v>45138</v>
      </c>
    </row>
    <row r="177" spans="3:8" x14ac:dyDescent="0.25">
      <c r="C177" s="12">
        <v>45135</v>
      </c>
      <c r="D177" s="13">
        <v>107.41</v>
      </c>
      <c r="E177" s="49">
        <v>3093683.44</v>
      </c>
      <c r="F177" s="13">
        <v>104.3590305</v>
      </c>
      <c r="G177" s="13">
        <v>2.5171857842857146</v>
      </c>
      <c r="H177" s="81">
        <v>45135</v>
      </c>
    </row>
    <row r="178" spans="3:8" x14ac:dyDescent="0.25">
      <c r="C178" s="12">
        <v>45134</v>
      </c>
      <c r="D178" s="13">
        <v>106.27</v>
      </c>
      <c r="E178" s="49">
        <v>1882836.53</v>
      </c>
      <c r="F178" s="13">
        <v>104.342803</v>
      </c>
      <c r="G178" s="13">
        <v>2.5171857842857146</v>
      </c>
      <c r="H178" s="81">
        <v>45134</v>
      </c>
    </row>
    <row r="179" spans="3:8" x14ac:dyDescent="0.25">
      <c r="C179" s="12">
        <v>45133</v>
      </c>
      <c r="D179" s="13">
        <v>106.55</v>
      </c>
      <c r="E179" s="49">
        <v>2523302</v>
      </c>
      <c r="F179" s="13">
        <v>104.2854822</v>
      </c>
      <c r="G179" s="13">
        <v>2.5171857842857146</v>
      </c>
      <c r="H179" s="81">
        <v>45133</v>
      </c>
    </row>
    <row r="180" spans="3:8" x14ac:dyDescent="0.25">
      <c r="C180" s="12">
        <v>45132</v>
      </c>
      <c r="D180" s="13">
        <v>106.46</v>
      </c>
      <c r="E180" s="49">
        <v>2527960.86</v>
      </c>
      <c r="F180" s="13">
        <v>104.2208419</v>
      </c>
      <c r="G180" s="13">
        <v>2.5171857842857146</v>
      </c>
      <c r="H180" s="81">
        <v>45132</v>
      </c>
    </row>
    <row r="181" spans="3:8" ht="14.45" customHeight="1" x14ac:dyDescent="0.25">
      <c r="C181" s="12">
        <v>45131</v>
      </c>
      <c r="D181" s="13">
        <v>106.61</v>
      </c>
      <c r="E181" s="49">
        <v>2325764.35</v>
      </c>
      <c r="F181" s="13">
        <v>103.9752259</v>
      </c>
      <c r="G181" s="13">
        <v>2.5171857842857146</v>
      </c>
      <c r="H181" s="81">
        <v>45131</v>
      </c>
    </row>
    <row r="182" spans="3:8" ht="14.45" customHeight="1" x14ac:dyDescent="0.25">
      <c r="C182" s="12">
        <v>45128</v>
      </c>
      <c r="D182" s="13">
        <v>106.92</v>
      </c>
      <c r="E182" s="49">
        <v>2567410.83</v>
      </c>
      <c r="F182" s="13">
        <v>104.3872801</v>
      </c>
      <c r="G182" s="13">
        <v>2.5171857842857146</v>
      </c>
      <c r="H182" s="81">
        <v>45128</v>
      </c>
    </row>
    <row r="183" spans="3:8" ht="14.45" customHeight="1" x14ac:dyDescent="0.25">
      <c r="C183" s="12">
        <v>45127</v>
      </c>
      <c r="D183" s="13">
        <v>106</v>
      </c>
      <c r="E183" s="49">
        <v>2817591.4</v>
      </c>
      <c r="F183" s="13">
        <v>104.2669593</v>
      </c>
      <c r="G183" s="13">
        <v>2.5171857842857146</v>
      </c>
      <c r="H183" s="81">
        <v>45127</v>
      </c>
    </row>
    <row r="184" spans="3:8" ht="14.45" customHeight="1" x14ac:dyDescent="0.25">
      <c r="C184" s="12">
        <v>45126</v>
      </c>
      <c r="D184" s="13">
        <v>105.32</v>
      </c>
      <c r="E184" s="49">
        <v>2241095.7200000002</v>
      </c>
      <c r="F184" s="13">
        <v>104.216825</v>
      </c>
      <c r="G184" s="13">
        <v>2.5171857842857146</v>
      </c>
      <c r="H184" s="81">
        <v>45126</v>
      </c>
    </row>
    <row r="185" spans="3:8" ht="14.45" customHeight="1" x14ac:dyDescent="0.25">
      <c r="C185" s="12">
        <v>45125</v>
      </c>
      <c r="D185" s="13">
        <v>105.6</v>
      </c>
      <c r="E185" s="49">
        <v>3175178.4</v>
      </c>
      <c r="F185" s="13">
        <v>104.1990661</v>
      </c>
      <c r="G185" s="13">
        <v>2.5171857842857146</v>
      </c>
      <c r="H185" s="81">
        <v>45125</v>
      </c>
    </row>
    <row r="186" spans="3:8" ht="14.45" customHeight="1" x14ac:dyDescent="0.25">
      <c r="C186" s="12">
        <v>45124</v>
      </c>
      <c r="D186" s="13">
        <v>105.49</v>
      </c>
      <c r="E186" s="49">
        <v>2672224.94</v>
      </c>
      <c r="F186" s="13">
        <v>104.0858276</v>
      </c>
      <c r="G186" s="13">
        <v>2.5171857842857146</v>
      </c>
      <c r="H186" s="81">
        <v>45124</v>
      </c>
    </row>
    <row r="187" spans="3:8" ht="14.45" customHeight="1" x14ac:dyDescent="0.25">
      <c r="C187" s="12">
        <v>45121</v>
      </c>
      <c r="D187" s="13">
        <v>105.5</v>
      </c>
      <c r="E187" s="49">
        <v>2639961.2200000002</v>
      </c>
      <c r="F187" s="13">
        <v>104.01704429999999</v>
      </c>
      <c r="G187" s="13">
        <v>2.5171857842857146</v>
      </c>
      <c r="H187" s="81">
        <v>45121</v>
      </c>
    </row>
    <row r="188" spans="3:8" ht="14.45" customHeight="1" x14ac:dyDescent="0.25">
      <c r="C188" s="12">
        <v>45120</v>
      </c>
      <c r="D188" s="13">
        <v>105.43</v>
      </c>
      <c r="E188" s="49">
        <v>2306668.44</v>
      </c>
      <c r="F188" s="13">
        <v>103.9101462</v>
      </c>
      <c r="G188" s="13">
        <v>2.5171857842857146</v>
      </c>
      <c r="H188" s="81">
        <v>45120</v>
      </c>
    </row>
    <row r="189" spans="3:8" ht="14.45" customHeight="1" x14ac:dyDescent="0.25">
      <c r="C189" s="12">
        <v>45119</v>
      </c>
      <c r="D189" s="13">
        <v>105.41</v>
      </c>
      <c r="E189" s="49">
        <v>1943726.1</v>
      </c>
      <c r="F189" s="13">
        <v>103.82152979999999</v>
      </c>
      <c r="G189" s="13">
        <v>2.5171857842857146</v>
      </c>
      <c r="H189" s="81">
        <v>45119</v>
      </c>
    </row>
    <row r="190" spans="3:8" ht="14.45" customHeight="1" x14ac:dyDescent="0.25">
      <c r="C190" s="12">
        <v>45118</v>
      </c>
      <c r="D190" s="13">
        <v>105.45</v>
      </c>
      <c r="E190" s="49">
        <v>2422740.37</v>
      </c>
      <c r="F190" s="13">
        <v>103.7979088</v>
      </c>
      <c r="G190" s="13">
        <v>2.5171857842857146</v>
      </c>
      <c r="H190" s="81">
        <v>45118</v>
      </c>
    </row>
    <row r="191" spans="3:8" ht="14.45" customHeight="1" x14ac:dyDescent="0.25">
      <c r="C191" s="12">
        <v>45117</v>
      </c>
      <c r="D191" s="13">
        <v>105.95</v>
      </c>
      <c r="E191" s="49">
        <v>1414401.18</v>
      </c>
      <c r="F191" s="13">
        <v>103.7301745</v>
      </c>
      <c r="G191" s="13">
        <v>2.5171857842857146</v>
      </c>
      <c r="H191" s="81">
        <v>45117</v>
      </c>
    </row>
    <row r="192" spans="3:8" ht="14.45" customHeight="1" x14ac:dyDescent="0.25">
      <c r="C192" s="12">
        <v>45114</v>
      </c>
      <c r="D192" s="13">
        <v>105.49</v>
      </c>
      <c r="E192" s="49">
        <v>2467192.85</v>
      </c>
      <c r="F192" s="13">
        <v>103.7530189</v>
      </c>
      <c r="G192" s="13">
        <v>2.5171857842857146</v>
      </c>
      <c r="H192" s="81">
        <v>45114</v>
      </c>
    </row>
    <row r="193" spans="3:8" ht="14.45" customHeight="1" x14ac:dyDescent="0.25">
      <c r="C193" s="12">
        <v>45113</v>
      </c>
      <c r="D193" s="13">
        <v>105.6</v>
      </c>
      <c r="E193" s="49">
        <v>1964425.72</v>
      </c>
      <c r="F193" s="13">
        <v>103.7797624</v>
      </c>
      <c r="G193" s="13">
        <v>2.5171857842857146</v>
      </c>
      <c r="H193" s="81">
        <v>45113</v>
      </c>
    </row>
    <row r="194" spans="3:8" ht="14.45" customHeight="1" x14ac:dyDescent="0.25">
      <c r="C194" s="12">
        <v>45112</v>
      </c>
      <c r="D194" s="13">
        <v>105.32</v>
      </c>
      <c r="E194" s="49">
        <v>1920797.17</v>
      </c>
      <c r="F194" s="13">
        <v>103.7723538</v>
      </c>
      <c r="G194" s="13">
        <v>2.5171857842857146</v>
      </c>
      <c r="H194" s="81">
        <v>45112</v>
      </c>
    </row>
    <row r="195" spans="3:8" ht="14.45" customHeight="1" x14ac:dyDescent="0.25">
      <c r="C195" s="12">
        <v>45111</v>
      </c>
      <c r="D195" s="13">
        <v>105.23</v>
      </c>
      <c r="E195" s="49">
        <v>3651367.36</v>
      </c>
      <c r="F195" s="13">
        <v>103.7063599</v>
      </c>
      <c r="G195" s="13">
        <v>2.5171857842857146</v>
      </c>
      <c r="H195" s="81">
        <v>45111</v>
      </c>
    </row>
    <row r="196" spans="3:8" ht="14.45" customHeight="1" x14ac:dyDescent="0.25">
      <c r="C196" s="12">
        <v>45110</v>
      </c>
      <c r="D196" s="13">
        <v>105.5</v>
      </c>
      <c r="E196" s="49">
        <v>1935980.29</v>
      </c>
      <c r="F196" s="13">
        <v>103.681462</v>
      </c>
      <c r="G196" s="13">
        <v>2.5171857842857146</v>
      </c>
      <c r="H196" s="81">
        <v>45110</v>
      </c>
    </row>
    <row r="197" spans="3:8" ht="14.45" customHeight="1" x14ac:dyDescent="0.25">
      <c r="C197" s="12">
        <v>45107</v>
      </c>
      <c r="D197" s="13">
        <v>107.7</v>
      </c>
      <c r="E197" s="49">
        <v>3579914.17</v>
      </c>
      <c r="F197" s="13">
        <v>103.53105410000001</v>
      </c>
      <c r="G197" s="13">
        <v>2.8603713899999996</v>
      </c>
      <c r="H197" s="81">
        <v>45107</v>
      </c>
    </row>
    <row r="198" spans="3:8" ht="14.45" customHeight="1" x14ac:dyDescent="0.25">
      <c r="C198" s="12">
        <v>45106</v>
      </c>
      <c r="D198" s="13">
        <v>106.58</v>
      </c>
      <c r="E198" s="49">
        <v>2387972.52</v>
      </c>
      <c r="F198" s="13">
        <v>104.5238844</v>
      </c>
      <c r="G198" s="13">
        <v>2.8603713899999996</v>
      </c>
      <c r="H198" s="81">
        <v>45106</v>
      </c>
    </row>
    <row r="199" spans="3:8" ht="14.45" customHeight="1" x14ac:dyDescent="0.25">
      <c r="C199" s="12">
        <v>45105</v>
      </c>
      <c r="D199" s="13">
        <v>105.8</v>
      </c>
      <c r="E199" s="49">
        <v>2874243.42</v>
      </c>
      <c r="F199" s="13">
        <v>104.4142287</v>
      </c>
      <c r="G199" s="13">
        <v>2.8603713899999996</v>
      </c>
      <c r="H199" s="81">
        <v>45105</v>
      </c>
    </row>
    <row r="200" spans="3:8" ht="14.45" customHeight="1" x14ac:dyDescent="0.25">
      <c r="C200" s="12">
        <v>45104</v>
      </c>
      <c r="D200" s="13">
        <v>106.5</v>
      </c>
      <c r="E200" s="49">
        <v>1722796.1</v>
      </c>
      <c r="F200" s="13">
        <v>104.4522612</v>
      </c>
      <c r="G200" s="13">
        <v>2.8603713899999996</v>
      </c>
      <c r="H200" s="81">
        <v>45104</v>
      </c>
    </row>
    <row r="201" spans="3:8" ht="14.45" customHeight="1" x14ac:dyDescent="0.25">
      <c r="C201" s="12">
        <v>45103</v>
      </c>
      <c r="D201" s="13">
        <v>105.97</v>
      </c>
      <c r="E201" s="49">
        <v>2863001.53</v>
      </c>
      <c r="F201" s="13">
        <v>104.5116072</v>
      </c>
      <c r="G201" s="13">
        <v>2.8603713899999996</v>
      </c>
      <c r="H201" s="81">
        <v>45103</v>
      </c>
    </row>
    <row r="202" spans="3:8" ht="14.25" customHeight="1" x14ac:dyDescent="0.25">
      <c r="C202" s="12">
        <v>45100</v>
      </c>
      <c r="D202" s="13">
        <v>105.89</v>
      </c>
      <c r="E202" s="49">
        <v>2187860.4500000002</v>
      </c>
      <c r="F202" s="13">
        <v>104.4941583</v>
      </c>
      <c r="G202" s="13">
        <v>2.8603713899999996</v>
      </c>
      <c r="H202" s="81">
        <v>45100</v>
      </c>
    </row>
    <row r="203" spans="3:8" ht="14.45" customHeight="1" x14ac:dyDescent="0.25">
      <c r="C203" s="12">
        <v>45099</v>
      </c>
      <c r="D203" s="13">
        <v>104.9</v>
      </c>
      <c r="E203" s="49">
        <v>3939303.67</v>
      </c>
      <c r="F203" s="13">
        <v>104.3353503</v>
      </c>
      <c r="G203" s="13">
        <v>2.8603713899999996</v>
      </c>
      <c r="H203" s="81">
        <v>45099</v>
      </c>
    </row>
    <row r="204" spans="3:8" ht="14.45" customHeight="1" x14ac:dyDescent="0.25">
      <c r="C204" s="12">
        <v>45098</v>
      </c>
      <c r="D204" s="13">
        <v>105.45</v>
      </c>
      <c r="E204" s="49">
        <v>4200502.18</v>
      </c>
      <c r="F204" s="13">
        <v>104.3073406</v>
      </c>
      <c r="G204" s="13">
        <v>2.8603713899999996</v>
      </c>
      <c r="H204" s="81">
        <v>45098</v>
      </c>
    </row>
    <row r="205" spans="3:8" ht="14.45" customHeight="1" x14ac:dyDescent="0.25">
      <c r="C205" s="12">
        <v>45097</v>
      </c>
      <c r="D205" s="13">
        <v>105.18</v>
      </c>
      <c r="E205" s="49">
        <v>3004094.02</v>
      </c>
      <c r="F205" s="13">
        <v>104.18820770000001</v>
      </c>
      <c r="G205" s="13">
        <v>2.8603713899999996</v>
      </c>
      <c r="H205" s="81">
        <v>45097</v>
      </c>
    </row>
    <row r="206" spans="3:8" ht="14.45" customHeight="1" x14ac:dyDescent="0.25">
      <c r="C206" s="12">
        <v>45096</v>
      </c>
      <c r="D206" s="13">
        <v>104.92</v>
      </c>
      <c r="E206" s="49">
        <v>3751091.54</v>
      </c>
      <c r="F206" s="13">
        <v>104.17304660000001</v>
      </c>
      <c r="G206" s="13">
        <v>2.8603713899999996</v>
      </c>
      <c r="H206" s="81">
        <v>45096</v>
      </c>
    </row>
    <row r="207" spans="3:8" ht="14.45" customHeight="1" x14ac:dyDescent="0.25">
      <c r="C207" s="12">
        <v>45093</v>
      </c>
      <c r="D207" s="13">
        <v>104.76</v>
      </c>
      <c r="E207" s="49">
        <v>3064724.53</v>
      </c>
      <c r="F207" s="13">
        <v>104.0706141</v>
      </c>
      <c r="G207" s="13">
        <v>2.8603713899999996</v>
      </c>
      <c r="H207" s="81">
        <v>45093</v>
      </c>
    </row>
    <row r="208" spans="3:8" ht="14.45" customHeight="1" x14ac:dyDescent="0.25">
      <c r="C208" s="12">
        <v>45092</v>
      </c>
      <c r="D208" s="13">
        <v>104.74</v>
      </c>
      <c r="E208" s="49">
        <v>3010671.91</v>
      </c>
      <c r="F208" s="13">
        <v>103.8414215</v>
      </c>
      <c r="G208" s="13">
        <v>2.8603713899999996</v>
      </c>
      <c r="H208" s="81">
        <v>45092</v>
      </c>
    </row>
    <row r="209" spans="3:8" ht="14.45" customHeight="1" x14ac:dyDescent="0.25">
      <c r="C209" s="12">
        <v>45091</v>
      </c>
      <c r="D209" s="13">
        <v>104.7</v>
      </c>
      <c r="E209" s="49">
        <v>2201889.39</v>
      </c>
      <c r="F209" s="13">
        <v>103.7571463</v>
      </c>
      <c r="G209" s="13">
        <v>2.8603713899999996</v>
      </c>
      <c r="H209" s="81">
        <v>45091</v>
      </c>
    </row>
    <row r="210" spans="3:8" ht="14.45" customHeight="1" x14ac:dyDescent="0.25">
      <c r="C210" s="12">
        <v>45090</v>
      </c>
      <c r="D210" s="13">
        <v>104.5</v>
      </c>
      <c r="E210" s="49">
        <v>2577926.35</v>
      </c>
      <c r="F210" s="13">
        <v>103.6409067</v>
      </c>
      <c r="G210" s="13">
        <v>2.8603713899999996</v>
      </c>
      <c r="H210" s="81">
        <v>45090</v>
      </c>
    </row>
    <row r="211" spans="3:8" ht="14.45" customHeight="1" x14ac:dyDescent="0.25">
      <c r="C211" s="12">
        <v>45089</v>
      </c>
      <c r="D211" s="13">
        <v>104.78</v>
      </c>
      <c r="E211" s="49">
        <v>2028660.82</v>
      </c>
      <c r="F211" s="13">
        <v>103.6675589</v>
      </c>
      <c r="G211" s="13">
        <v>2.8603713899999996</v>
      </c>
      <c r="H211" s="81">
        <v>45089</v>
      </c>
    </row>
    <row r="212" spans="3:8" ht="14.45" customHeight="1" x14ac:dyDescent="0.25">
      <c r="C212" s="12">
        <v>45086</v>
      </c>
      <c r="D212" s="13">
        <v>105.07</v>
      </c>
      <c r="E212" s="49">
        <v>2849473.11</v>
      </c>
      <c r="F212" s="13">
        <v>103.55059199999999</v>
      </c>
      <c r="G212" s="13">
        <v>2.8603713899999996</v>
      </c>
      <c r="H212" s="81">
        <v>45086</v>
      </c>
    </row>
    <row r="213" spans="3:8" ht="14.45" customHeight="1" x14ac:dyDescent="0.25">
      <c r="C213" s="12">
        <v>45084</v>
      </c>
      <c r="D213" s="13">
        <v>104.82</v>
      </c>
      <c r="E213" s="49">
        <v>2609497.7599999998</v>
      </c>
      <c r="F213" s="13">
        <v>103.4758896</v>
      </c>
      <c r="G213" s="13">
        <v>2.8603713899999996</v>
      </c>
      <c r="H213" s="81">
        <v>45084</v>
      </c>
    </row>
    <row r="214" spans="3:8" ht="14.45" customHeight="1" x14ac:dyDescent="0.25">
      <c r="C214" s="12">
        <v>45083</v>
      </c>
      <c r="D214" s="13">
        <v>104.75</v>
      </c>
      <c r="E214" s="49">
        <v>2030849.01</v>
      </c>
      <c r="F214" s="13">
        <v>103.4846811</v>
      </c>
      <c r="G214" s="13">
        <v>2.8603713899999996</v>
      </c>
      <c r="H214" s="81">
        <v>45083</v>
      </c>
    </row>
    <row r="215" spans="3:8" ht="14.45" customHeight="1" x14ac:dyDescent="0.25">
      <c r="C215" s="12">
        <v>45082</v>
      </c>
      <c r="D215" s="13">
        <v>104.75</v>
      </c>
      <c r="E215" s="49">
        <v>2642458.1</v>
      </c>
      <c r="F215" s="13">
        <v>103.3734633</v>
      </c>
      <c r="G215" s="13">
        <v>2.8603713899999996</v>
      </c>
      <c r="H215" s="81">
        <v>45082</v>
      </c>
    </row>
    <row r="216" spans="3:8" ht="14.45" customHeight="1" x14ac:dyDescent="0.25">
      <c r="C216" s="12">
        <v>45079</v>
      </c>
      <c r="D216" s="13">
        <v>104.75</v>
      </c>
      <c r="E216" s="49">
        <v>2370733.67</v>
      </c>
      <c r="F216" s="13">
        <v>103.2041454</v>
      </c>
      <c r="G216" s="13">
        <v>2.8603713899999996</v>
      </c>
      <c r="H216" s="81">
        <v>45079</v>
      </c>
    </row>
    <row r="217" spans="3:8" ht="14.45" customHeight="1" x14ac:dyDescent="0.25">
      <c r="C217" s="12">
        <v>45078</v>
      </c>
      <c r="D217" s="13">
        <v>104.85</v>
      </c>
      <c r="E217" s="49">
        <v>4170134.94</v>
      </c>
      <c r="F217" s="13">
        <v>103.0814635</v>
      </c>
      <c r="G217" s="13">
        <v>2.8603713899999996</v>
      </c>
      <c r="H217" s="81">
        <v>45078</v>
      </c>
    </row>
    <row r="218" spans="3:8" ht="14.45" customHeight="1" x14ac:dyDescent="0.25">
      <c r="C218" s="12">
        <v>45077</v>
      </c>
      <c r="D218" s="13">
        <v>106.9</v>
      </c>
      <c r="E218" s="49">
        <v>1357959.21</v>
      </c>
      <c r="F218" s="13">
        <v>102.9862502</v>
      </c>
      <c r="G218" s="13">
        <v>2.5211558513636363</v>
      </c>
      <c r="H218" s="81">
        <v>45077</v>
      </c>
    </row>
    <row r="219" spans="3:8" ht="14.45" customHeight="1" x14ac:dyDescent="0.25">
      <c r="C219" s="12">
        <v>45076</v>
      </c>
      <c r="D219" s="13">
        <v>106.75</v>
      </c>
      <c r="E219" s="49">
        <v>1880971.88</v>
      </c>
      <c r="F219" s="13">
        <v>104.3375728</v>
      </c>
      <c r="G219" s="13">
        <v>2.5211558513636363</v>
      </c>
      <c r="H219" s="81">
        <v>45076</v>
      </c>
    </row>
    <row r="220" spans="3:8" ht="14.45" customHeight="1" x14ac:dyDescent="0.25">
      <c r="C220" s="12">
        <v>45075</v>
      </c>
      <c r="D220" s="13">
        <v>106.3</v>
      </c>
      <c r="E220" s="49">
        <v>3384224.61</v>
      </c>
      <c r="F220" s="13">
        <v>104.2696869</v>
      </c>
      <c r="G220" s="13">
        <v>2.5211558513636363</v>
      </c>
      <c r="H220" s="81">
        <v>45075</v>
      </c>
    </row>
    <row r="221" spans="3:8" ht="14.45" customHeight="1" x14ac:dyDescent="0.25">
      <c r="C221" s="12">
        <v>45072</v>
      </c>
      <c r="D221" s="13">
        <v>105.97</v>
      </c>
      <c r="E221" s="49">
        <v>1652003.54</v>
      </c>
      <c r="F221" s="13">
        <v>104.19251319999999</v>
      </c>
      <c r="G221" s="13">
        <v>2.5211558513636363</v>
      </c>
      <c r="H221" s="81">
        <v>45072</v>
      </c>
    </row>
    <row r="222" spans="3:8" ht="14.45" customHeight="1" x14ac:dyDescent="0.25">
      <c r="C222" s="12">
        <v>45071</v>
      </c>
      <c r="D222" s="13">
        <v>105.74</v>
      </c>
      <c r="E222" s="49">
        <v>1568654.21</v>
      </c>
      <c r="F222" s="13">
        <v>104.0803951</v>
      </c>
      <c r="G222" s="13">
        <v>2.5211558513636363</v>
      </c>
      <c r="H222" s="81">
        <v>45071</v>
      </c>
    </row>
    <row r="223" spans="3:8" ht="14.45" customHeight="1" x14ac:dyDescent="0.25">
      <c r="C223" s="12">
        <v>45070</v>
      </c>
      <c r="D223" s="13">
        <v>106.66</v>
      </c>
      <c r="E223" s="49">
        <v>1903875.6</v>
      </c>
      <c r="F223" s="13">
        <v>103.9175506</v>
      </c>
      <c r="G223" s="13">
        <v>2.5211558513636363</v>
      </c>
      <c r="H223" s="81">
        <v>45070</v>
      </c>
    </row>
    <row r="224" spans="3:8" x14ac:dyDescent="0.25">
      <c r="C224" s="12">
        <v>45069</v>
      </c>
      <c r="D224" s="13">
        <v>106</v>
      </c>
      <c r="E224" s="49">
        <v>3344822.17</v>
      </c>
      <c r="F224" s="13">
        <v>103.81988920000001</v>
      </c>
      <c r="G224" s="13">
        <v>2.5211558513636363</v>
      </c>
      <c r="H224" s="81">
        <v>45069</v>
      </c>
    </row>
    <row r="225" spans="3:8" x14ac:dyDescent="0.25">
      <c r="C225" s="12">
        <v>45068</v>
      </c>
      <c r="D225" s="13">
        <v>106.89</v>
      </c>
      <c r="E225" s="49">
        <v>1823274.11</v>
      </c>
      <c r="F225" s="13">
        <v>103.68789820000001</v>
      </c>
      <c r="G225" s="13">
        <v>2.5211558513636363</v>
      </c>
      <c r="H225" s="81">
        <v>45068</v>
      </c>
    </row>
    <row r="226" spans="3:8" x14ac:dyDescent="0.25">
      <c r="C226" s="12">
        <v>45065</v>
      </c>
      <c r="D226" s="13">
        <v>107</v>
      </c>
      <c r="E226" s="49">
        <v>3282368.8</v>
      </c>
      <c r="F226" s="13">
        <v>103.6725773</v>
      </c>
      <c r="G226" s="13">
        <v>2.5211558513636363</v>
      </c>
      <c r="H226" s="81">
        <v>45065</v>
      </c>
    </row>
    <row r="227" spans="3:8" x14ac:dyDescent="0.25">
      <c r="C227" s="12">
        <v>45064</v>
      </c>
      <c r="D227" s="13">
        <v>105.85</v>
      </c>
      <c r="E227" s="49">
        <v>2037958.71</v>
      </c>
      <c r="F227" s="13">
        <v>103.6236651</v>
      </c>
      <c r="G227" s="13">
        <v>2.5211558513636363</v>
      </c>
      <c r="H227" s="81">
        <v>45064</v>
      </c>
    </row>
    <row r="228" spans="3:8" x14ac:dyDescent="0.25">
      <c r="C228" s="12">
        <v>45063</v>
      </c>
      <c r="D228" s="13">
        <v>105.98</v>
      </c>
      <c r="E228" s="49">
        <v>2249890.5</v>
      </c>
      <c r="F228" s="13">
        <v>103.57604739999999</v>
      </c>
      <c r="G228" s="13">
        <v>2.5211558513636363</v>
      </c>
      <c r="H228" s="81">
        <v>45063</v>
      </c>
    </row>
    <row r="229" spans="3:8" x14ac:dyDescent="0.25">
      <c r="C229" s="12">
        <v>45062</v>
      </c>
      <c r="D229" s="13">
        <v>105.3</v>
      </c>
      <c r="E229" s="49">
        <v>2886510.23</v>
      </c>
      <c r="F229" s="13">
        <v>103.52097929999999</v>
      </c>
      <c r="G229" s="13">
        <v>2.5211558513636363</v>
      </c>
      <c r="H229" s="81">
        <v>45062</v>
      </c>
    </row>
    <row r="230" spans="3:8" x14ac:dyDescent="0.25">
      <c r="C230" s="12">
        <v>45061</v>
      </c>
      <c r="D230" s="13">
        <v>104.65</v>
      </c>
      <c r="E230" s="49">
        <v>3114562.74</v>
      </c>
      <c r="F230" s="13">
        <v>103.50506300000001</v>
      </c>
      <c r="G230" s="13">
        <v>2.5211558513636363</v>
      </c>
      <c r="H230" s="81">
        <v>45061</v>
      </c>
    </row>
    <row r="231" spans="3:8" x14ac:dyDescent="0.25">
      <c r="C231" s="12">
        <v>45058</v>
      </c>
      <c r="D231" s="13">
        <v>104.34</v>
      </c>
      <c r="E231" s="49">
        <v>2554765.38</v>
      </c>
      <c r="F231" s="13">
        <v>103.17661579999999</v>
      </c>
      <c r="G231" s="13">
        <v>2.5211558513636363</v>
      </c>
      <c r="H231" s="81">
        <v>45058</v>
      </c>
    </row>
    <row r="232" spans="3:8" x14ac:dyDescent="0.25">
      <c r="C232" s="12">
        <v>45057</v>
      </c>
      <c r="D232" s="13">
        <v>104.53</v>
      </c>
      <c r="E232" s="49">
        <v>4796330.59</v>
      </c>
      <c r="F232" s="13">
        <v>103.0600879</v>
      </c>
      <c r="G232" s="13">
        <v>2.5211558513636363</v>
      </c>
      <c r="H232" s="81">
        <v>45057</v>
      </c>
    </row>
    <row r="233" spans="3:8" x14ac:dyDescent="0.25">
      <c r="C233" s="12">
        <v>45056</v>
      </c>
      <c r="D233" s="13">
        <v>105.27</v>
      </c>
      <c r="E233" s="49">
        <v>2041480.61</v>
      </c>
      <c r="F233" s="13">
        <v>102.8892517</v>
      </c>
      <c r="G233" s="13">
        <v>2.5211558513636363</v>
      </c>
      <c r="H233" s="81">
        <v>45056</v>
      </c>
    </row>
    <row r="234" spans="3:8" x14ac:dyDescent="0.25">
      <c r="C234" s="12">
        <v>45055</v>
      </c>
      <c r="D234" s="13">
        <v>105</v>
      </c>
      <c r="E234" s="49">
        <v>2435330.09</v>
      </c>
      <c r="F234" s="13">
        <v>102.76018209999999</v>
      </c>
      <c r="G234" s="13">
        <v>2.5211558513636363</v>
      </c>
      <c r="H234" s="81">
        <v>45055</v>
      </c>
    </row>
    <row r="235" spans="3:8" x14ac:dyDescent="0.25">
      <c r="C235" s="12">
        <v>45054</v>
      </c>
      <c r="D235" s="13">
        <v>105.49</v>
      </c>
      <c r="E235" s="49">
        <v>2785412.82</v>
      </c>
      <c r="F235" s="13">
        <v>102.72169479999999</v>
      </c>
      <c r="G235" s="13">
        <v>2.5211558513636363</v>
      </c>
      <c r="H235" s="81">
        <v>45054</v>
      </c>
    </row>
    <row r="236" spans="3:8" x14ac:dyDescent="0.25">
      <c r="C236" s="12">
        <v>45051</v>
      </c>
      <c r="D236" s="13">
        <v>104.57</v>
      </c>
      <c r="E236" s="49">
        <v>1886204.33</v>
      </c>
      <c r="F236" s="13">
        <v>102.6862873</v>
      </c>
      <c r="G236" s="13">
        <v>2.5211558513636363</v>
      </c>
      <c r="H236" s="81">
        <v>45051</v>
      </c>
    </row>
    <row r="237" spans="3:8" x14ac:dyDescent="0.25">
      <c r="C237" s="12">
        <v>45050</v>
      </c>
      <c r="D237" s="13">
        <v>104.23</v>
      </c>
      <c r="E237" s="49">
        <v>2720418.4</v>
      </c>
      <c r="F237" s="13">
        <v>102.5375148</v>
      </c>
      <c r="G237" s="13">
        <v>2.5211558513636363</v>
      </c>
      <c r="H237" s="81">
        <v>45050</v>
      </c>
    </row>
    <row r="238" spans="3:8" x14ac:dyDescent="0.25">
      <c r="C238" s="12">
        <v>45049</v>
      </c>
      <c r="D238" s="13">
        <v>103.97</v>
      </c>
      <c r="E238" s="49">
        <v>2839461.73</v>
      </c>
      <c r="F238" s="13">
        <v>102.391124</v>
      </c>
      <c r="G238" s="13">
        <v>2.5211558513636363</v>
      </c>
      <c r="H238" s="81">
        <v>45049</v>
      </c>
    </row>
    <row r="239" spans="3:8" x14ac:dyDescent="0.25">
      <c r="C239" s="12">
        <v>45048</v>
      </c>
      <c r="D239" s="13">
        <v>104.95</v>
      </c>
      <c r="E239" s="49">
        <v>2918948.47</v>
      </c>
      <c r="F239" s="13">
        <v>102.26888750000001</v>
      </c>
      <c r="G239" s="13">
        <v>2.5211558513636363</v>
      </c>
      <c r="H239" s="81">
        <v>45048</v>
      </c>
    </row>
    <row r="240" spans="3:8" x14ac:dyDescent="0.25">
      <c r="C240" s="12">
        <v>45044</v>
      </c>
      <c r="D240" s="13">
        <v>106.08</v>
      </c>
      <c r="E240" s="49">
        <v>3258040.29</v>
      </c>
      <c r="F240" s="13">
        <v>102.2575384</v>
      </c>
      <c r="G240" s="13">
        <v>3.3070419116666665</v>
      </c>
      <c r="H240" s="81">
        <v>45044</v>
      </c>
    </row>
    <row r="241" spans="3:8" x14ac:dyDescent="0.25">
      <c r="C241" s="12">
        <v>45043</v>
      </c>
      <c r="D241" s="13">
        <v>106</v>
      </c>
      <c r="E241" s="49">
        <v>2726425.84</v>
      </c>
      <c r="F241" s="13">
        <v>103.2997749</v>
      </c>
      <c r="G241" s="13">
        <v>3.3070419116666665</v>
      </c>
      <c r="H241" s="81">
        <v>45043</v>
      </c>
    </row>
    <row r="242" spans="3:8" x14ac:dyDescent="0.25">
      <c r="C242" s="12">
        <v>45042</v>
      </c>
      <c r="D242" s="13">
        <v>105.25</v>
      </c>
      <c r="E242" s="49">
        <v>2374157.5</v>
      </c>
      <c r="F242" s="13">
        <v>103.40605429999999</v>
      </c>
      <c r="G242" s="13">
        <v>3.3070419116666665</v>
      </c>
      <c r="H242" s="81">
        <v>45042</v>
      </c>
    </row>
    <row r="243" spans="3:8" x14ac:dyDescent="0.25">
      <c r="C243" s="12">
        <v>45041</v>
      </c>
      <c r="D243" s="13">
        <v>106.02</v>
      </c>
      <c r="E243" s="49">
        <v>3525925.21</v>
      </c>
      <c r="F243" s="13">
        <v>103.25722260000001</v>
      </c>
      <c r="G243" s="13">
        <v>3.3070419116666665</v>
      </c>
      <c r="H243" s="81">
        <v>45041</v>
      </c>
    </row>
    <row r="244" spans="3:8" x14ac:dyDescent="0.25">
      <c r="C244" s="12">
        <v>45040</v>
      </c>
      <c r="D244" s="13">
        <v>105</v>
      </c>
      <c r="E244" s="49">
        <v>4414222.7300000004</v>
      </c>
      <c r="F244" s="13">
        <v>103.1073365</v>
      </c>
      <c r="G244" s="13">
        <v>3.3070419116666665</v>
      </c>
      <c r="H244" s="81">
        <v>45040</v>
      </c>
    </row>
    <row r="245" spans="3:8" x14ac:dyDescent="0.25">
      <c r="C245" s="12">
        <v>45036</v>
      </c>
      <c r="D245" s="13">
        <v>104.02</v>
      </c>
      <c r="E245" s="49">
        <v>2826834.26</v>
      </c>
      <c r="F245" s="13">
        <v>102.9989898</v>
      </c>
      <c r="G245" s="13">
        <v>3.3070419116666665</v>
      </c>
      <c r="H245" s="81">
        <v>45036</v>
      </c>
    </row>
    <row r="246" spans="3:8" x14ac:dyDescent="0.25">
      <c r="C246" s="12">
        <v>45035</v>
      </c>
      <c r="D246" s="13">
        <v>103.7</v>
      </c>
      <c r="E246" s="49">
        <v>3106750.54</v>
      </c>
      <c r="F246" s="13">
        <v>102.888717</v>
      </c>
      <c r="G246" s="13">
        <v>3.3070419116666665</v>
      </c>
      <c r="H246" s="81">
        <v>45035</v>
      </c>
    </row>
    <row r="247" spans="3:8" x14ac:dyDescent="0.25">
      <c r="C247" s="12">
        <v>45034</v>
      </c>
      <c r="D247" s="13">
        <v>104.6</v>
      </c>
      <c r="E247" s="49">
        <v>4100000.88</v>
      </c>
      <c r="F247" s="13">
        <v>102.88891750000001</v>
      </c>
      <c r="G247" s="13">
        <v>3.3070419116666665</v>
      </c>
      <c r="H247" s="81">
        <v>45034</v>
      </c>
    </row>
    <row r="248" spans="3:8" x14ac:dyDescent="0.25">
      <c r="C248" s="12">
        <v>45033</v>
      </c>
      <c r="D248" s="13">
        <v>105.65</v>
      </c>
      <c r="E248" s="49">
        <v>4309006.87</v>
      </c>
      <c r="F248" s="13">
        <v>102.9591964</v>
      </c>
      <c r="G248" s="13">
        <v>3.3070419116666665</v>
      </c>
      <c r="H248" s="81">
        <v>45033</v>
      </c>
    </row>
    <row r="249" spans="3:8" x14ac:dyDescent="0.25">
      <c r="C249" s="12">
        <v>45030</v>
      </c>
      <c r="D249" s="13">
        <v>104.96</v>
      </c>
      <c r="E249" s="49">
        <v>3468981.43</v>
      </c>
      <c r="F249" s="13">
        <v>102.8346762</v>
      </c>
      <c r="G249" s="13">
        <v>3.3070419116666665</v>
      </c>
      <c r="H249" s="81">
        <v>45030</v>
      </c>
    </row>
    <row r="250" spans="3:8" x14ac:dyDescent="0.25">
      <c r="C250" s="12">
        <v>45029</v>
      </c>
      <c r="D250" s="13">
        <v>103.4</v>
      </c>
      <c r="E250" s="49">
        <v>1580018.87</v>
      </c>
      <c r="F250" s="13">
        <v>102.7023452</v>
      </c>
      <c r="G250" s="13">
        <v>3.3070419116666665</v>
      </c>
      <c r="H250" s="81">
        <v>45029</v>
      </c>
    </row>
    <row r="251" spans="3:8" x14ac:dyDescent="0.25">
      <c r="C251" s="12">
        <v>45028</v>
      </c>
      <c r="D251" s="13">
        <v>103.04</v>
      </c>
      <c r="E251" s="49">
        <v>2819290.59</v>
      </c>
      <c r="F251" s="13">
        <v>102.6362838</v>
      </c>
      <c r="G251" s="13">
        <v>3.3070419116666665</v>
      </c>
      <c r="H251" s="81">
        <v>45028</v>
      </c>
    </row>
    <row r="252" spans="3:8" x14ac:dyDescent="0.25">
      <c r="C252" s="12">
        <v>45027</v>
      </c>
      <c r="D252" s="13">
        <v>103.2</v>
      </c>
      <c r="E252" s="49">
        <v>5064383.7300000004</v>
      </c>
      <c r="F252" s="13">
        <v>102.53989230000001</v>
      </c>
      <c r="G252" s="13">
        <v>3.3070419116666665</v>
      </c>
      <c r="H252" s="81">
        <v>45027</v>
      </c>
    </row>
    <row r="253" spans="3:8" x14ac:dyDescent="0.25">
      <c r="C253" s="12">
        <v>45026</v>
      </c>
      <c r="D253" s="13">
        <v>104.7</v>
      </c>
      <c r="E253" s="49">
        <v>2625352.7200000002</v>
      </c>
      <c r="F253" s="13">
        <v>102.3802645</v>
      </c>
      <c r="G253" s="13">
        <v>3.3070419116666665</v>
      </c>
      <c r="H253" s="81">
        <v>45026</v>
      </c>
    </row>
    <row r="254" spans="3:8" x14ac:dyDescent="0.25">
      <c r="C254" s="12">
        <v>45022</v>
      </c>
      <c r="D254" s="13">
        <v>104.2</v>
      </c>
      <c r="E254" s="49">
        <v>3402885.08</v>
      </c>
      <c r="F254" s="13">
        <v>102.2653196</v>
      </c>
      <c r="G254" s="13">
        <v>3.3070419116666665</v>
      </c>
      <c r="H254" s="81">
        <v>45022</v>
      </c>
    </row>
    <row r="255" spans="3:8" x14ac:dyDescent="0.25">
      <c r="C255" s="12">
        <v>45021</v>
      </c>
      <c r="D255" s="13">
        <v>104.37</v>
      </c>
      <c r="E255" s="49">
        <v>2239213.23</v>
      </c>
      <c r="F255" s="13">
        <v>102.3206879</v>
      </c>
      <c r="G255" s="13">
        <v>3.3070419116666665</v>
      </c>
      <c r="H255" s="81">
        <v>45021</v>
      </c>
    </row>
    <row r="256" spans="3:8" x14ac:dyDescent="0.25">
      <c r="C256" s="12">
        <v>45020</v>
      </c>
      <c r="D256" s="13">
        <v>104.02</v>
      </c>
      <c r="E256" s="49">
        <v>3352314.14</v>
      </c>
      <c r="F256" s="13">
        <v>102.23410199999999</v>
      </c>
      <c r="G256" s="13">
        <v>3.3070419116666665</v>
      </c>
      <c r="H256" s="81">
        <v>45020</v>
      </c>
    </row>
    <row r="257" spans="3:8" x14ac:dyDescent="0.25">
      <c r="C257" s="12">
        <v>45019</v>
      </c>
      <c r="D257" s="13">
        <v>103.9</v>
      </c>
      <c r="E257" s="49">
        <v>4332950.5</v>
      </c>
      <c r="F257" s="13">
        <v>102.1858879</v>
      </c>
      <c r="G257" s="13">
        <v>3.3070419116666665</v>
      </c>
      <c r="H257" s="81">
        <v>45019</v>
      </c>
    </row>
    <row r="258" spans="3:8" x14ac:dyDescent="0.25">
      <c r="C258" s="12">
        <v>45016</v>
      </c>
      <c r="D258" s="13">
        <v>106</v>
      </c>
      <c r="E258" s="49">
        <v>1254734.6499999999</v>
      </c>
      <c r="F258" s="13">
        <v>102.070599</v>
      </c>
      <c r="G258" s="13">
        <v>2.6680222639130431</v>
      </c>
      <c r="H258" s="81">
        <v>45016</v>
      </c>
    </row>
    <row r="259" spans="3:8" x14ac:dyDescent="0.25">
      <c r="C259" s="12">
        <v>45015</v>
      </c>
      <c r="D259" s="13">
        <v>105.11</v>
      </c>
      <c r="E259" s="49">
        <v>2081781.13</v>
      </c>
      <c r="F259" s="13">
        <v>103.4803366</v>
      </c>
      <c r="G259" s="13">
        <v>2.6680222639130431</v>
      </c>
      <c r="H259" s="81">
        <v>45015</v>
      </c>
    </row>
    <row r="260" spans="3:8" x14ac:dyDescent="0.25">
      <c r="C260" s="12">
        <v>45014</v>
      </c>
      <c r="D260" s="13">
        <v>105.96</v>
      </c>
      <c r="E260" s="49">
        <v>3032578.62</v>
      </c>
      <c r="F260" s="13">
        <v>103.436925</v>
      </c>
      <c r="G260" s="13">
        <v>2.6680222639130431</v>
      </c>
      <c r="H260" s="81">
        <v>45014</v>
      </c>
    </row>
    <row r="261" spans="3:8" x14ac:dyDescent="0.25">
      <c r="C261" s="12">
        <v>45013</v>
      </c>
      <c r="D261" s="13">
        <v>106.8</v>
      </c>
      <c r="E261" s="49">
        <v>1749123.06</v>
      </c>
      <c r="F261" s="13">
        <v>103.4187774</v>
      </c>
      <c r="G261" s="13">
        <v>2.6680222639130431</v>
      </c>
      <c r="H261" s="81">
        <v>45013</v>
      </c>
    </row>
    <row r="262" spans="3:8" x14ac:dyDescent="0.25">
      <c r="C262" s="12">
        <v>45012</v>
      </c>
      <c r="D262" s="13">
        <v>106.4</v>
      </c>
      <c r="E262" s="49">
        <v>1889153.62</v>
      </c>
      <c r="F262" s="13">
        <v>103.3987624</v>
      </c>
      <c r="G262" s="13">
        <v>2.6680222639130431</v>
      </c>
      <c r="H262" s="81">
        <v>45012</v>
      </c>
    </row>
    <row r="263" spans="3:8" x14ac:dyDescent="0.25">
      <c r="C263" s="12">
        <v>45009</v>
      </c>
      <c r="D263" s="13">
        <v>106.61</v>
      </c>
      <c r="E263" s="49">
        <v>2163538.02</v>
      </c>
      <c r="F263" s="13">
        <v>103.2617673</v>
      </c>
      <c r="G263" s="13">
        <v>2.6680222639130431</v>
      </c>
      <c r="H263" s="81">
        <v>45009</v>
      </c>
    </row>
    <row r="264" spans="3:8" x14ac:dyDescent="0.25">
      <c r="C264" s="12">
        <v>45008</v>
      </c>
      <c r="D264" s="13">
        <v>106.31</v>
      </c>
      <c r="E264" s="49">
        <v>2757109.11</v>
      </c>
      <c r="F264" s="13">
        <v>103.1444188</v>
      </c>
      <c r="G264" s="13">
        <v>2.6680222639130431</v>
      </c>
      <c r="H264" s="81">
        <v>45008</v>
      </c>
    </row>
    <row r="265" spans="3:8" x14ac:dyDescent="0.25">
      <c r="C265" s="12">
        <v>45007</v>
      </c>
      <c r="D265" s="13">
        <v>107</v>
      </c>
      <c r="E265" s="49">
        <v>2456011.33</v>
      </c>
      <c r="F265" s="13">
        <v>103.11104570000001</v>
      </c>
      <c r="G265" s="13">
        <v>2.6680222639130431</v>
      </c>
      <c r="H265" s="81">
        <v>45007</v>
      </c>
    </row>
    <row r="266" spans="3:8" x14ac:dyDescent="0.25">
      <c r="C266" s="12">
        <v>45006</v>
      </c>
      <c r="D266" s="13">
        <v>106.82</v>
      </c>
      <c r="E266" s="49">
        <v>1902103.88</v>
      </c>
      <c r="F266" s="13">
        <v>102.9816862</v>
      </c>
      <c r="G266" s="13">
        <v>2.6680222639130431</v>
      </c>
      <c r="H266" s="81">
        <v>45006</v>
      </c>
    </row>
    <row r="267" spans="3:8" x14ac:dyDescent="0.25">
      <c r="C267" s="12">
        <v>45005</v>
      </c>
      <c r="D267" s="13">
        <v>106.3</v>
      </c>
      <c r="E267" s="49">
        <v>2143365.0699999998</v>
      </c>
      <c r="F267" s="13">
        <v>102.88297970000001</v>
      </c>
      <c r="G267" s="13">
        <v>2.6680222639130431</v>
      </c>
      <c r="H267" s="81">
        <v>45005</v>
      </c>
    </row>
    <row r="268" spans="3:8" x14ac:dyDescent="0.25">
      <c r="C268" s="12">
        <v>45002</v>
      </c>
      <c r="D268" s="13">
        <v>105.4</v>
      </c>
      <c r="E268" s="49">
        <v>2641264.19</v>
      </c>
      <c r="F268" s="13">
        <v>102.8809296</v>
      </c>
      <c r="G268" s="13">
        <v>2.6680222639130431</v>
      </c>
      <c r="H268" s="81">
        <v>45002</v>
      </c>
    </row>
    <row r="269" spans="3:8" x14ac:dyDescent="0.25">
      <c r="C269" s="12">
        <v>45001</v>
      </c>
      <c r="D269" s="13">
        <v>105.54</v>
      </c>
      <c r="E269" s="49">
        <v>2551665.5299999998</v>
      </c>
      <c r="F269" s="13">
        <v>102.7865724</v>
      </c>
      <c r="G269" s="13">
        <v>2.6680222639130431</v>
      </c>
      <c r="H269" s="81">
        <v>45001</v>
      </c>
    </row>
    <row r="270" spans="3:8" x14ac:dyDescent="0.25">
      <c r="C270" s="12">
        <v>45000</v>
      </c>
      <c r="D270" s="13">
        <v>104.03</v>
      </c>
      <c r="E270" s="49">
        <v>5562756.9299999997</v>
      </c>
      <c r="F270" s="13">
        <v>102.66140179999999</v>
      </c>
      <c r="G270" s="13">
        <v>2.6680222639130431</v>
      </c>
      <c r="H270" s="81">
        <v>45000</v>
      </c>
    </row>
    <row r="271" spans="3:8" x14ac:dyDescent="0.25">
      <c r="C271" s="12">
        <v>44999</v>
      </c>
      <c r="D271" s="13">
        <v>105.06</v>
      </c>
      <c r="E271" s="49">
        <v>3866538.4</v>
      </c>
      <c r="F271" s="13">
        <v>102.6049876</v>
      </c>
      <c r="G271" s="13">
        <v>2.6680222639130431</v>
      </c>
      <c r="H271" s="81">
        <v>44999</v>
      </c>
    </row>
    <row r="272" spans="3:8" x14ac:dyDescent="0.25">
      <c r="C272" s="12">
        <v>44998</v>
      </c>
      <c r="D272" s="13">
        <v>104.17</v>
      </c>
      <c r="E272" s="49">
        <v>4460609.88</v>
      </c>
      <c r="F272" s="13">
        <v>102.6033496</v>
      </c>
      <c r="G272" s="13">
        <v>2.6680222639130431</v>
      </c>
      <c r="H272" s="81">
        <v>44998</v>
      </c>
    </row>
    <row r="273" spans="3:8" x14ac:dyDescent="0.25">
      <c r="C273" s="12">
        <v>44995</v>
      </c>
      <c r="D273" s="13">
        <v>105.59</v>
      </c>
      <c r="E273" s="49">
        <v>3249064.47</v>
      </c>
      <c r="F273" s="13">
        <v>102.4991143</v>
      </c>
      <c r="G273" s="13">
        <v>2.6680222639130431</v>
      </c>
      <c r="H273" s="81">
        <v>44995</v>
      </c>
    </row>
    <row r="274" spans="3:8" x14ac:dyDescent="0.25">
      <c r="C274" s="12">
        <v>44994</v>
      </c>
      <c r="D274" s="13">
        <v>105.6</v>
      </c>
      <c r="E274" s="49">
        <v>2610890.7400000002</v>
      </c>
      <c r="F274" s="13">
        <v>102.4943023</v>
      </c>
      <c r="G274" s="13">
        <v>2.6680222639130431</v>
      </c>
      <c r="H274" s="81">
        <v>44994</v>
      </c>
    </row>
    <row r="275" spans="3:8" x14ac:dyDescent="0.25">
      <c r="C275" s="12">
        <v>44993</v>
      </c>
      <c r="D275" s="13">
        <v>104.95</v>
      </c>
      <c r="E275" s="49">
        <v>3705266.46</v>
      </c>
      <c r="F275" s="13">
        <v>102.2788942</v>
      </c>
      <c r="G275" s="13">
        <v>2.6680222639130431</v>
      </c>
      <c r="H275" s="81">
        <v>44993</v>
      </c>
    </row>
    <row r="276" spans="3:8" x14ac:dyDescent="0.25">
      <c r="C276" s="12">
        <v>44992</v>
      </c>
      <c r="D276" s="13">
        <v>105.42</v>
      </c>
      <c r="E276" s="49">
        <v>2022235.92</v>
      </c>
      <c r="F276" s="13">
        <v>102.1360056</v>
      </c>
      <c r="G276" s="13">
        <v>2.6680222639130431</v>
      </c>
      <c r="H276" s="81">
        <v>44992</v>
      </c>
    </row>
    <row r="277" spans="3:8" x14ac:dyDescent="0.25">
      <c r="C277" s="12">
        <v>44991</v>
      </c>
      <c r="D277" s="13">
        <v>106.04</v>
      </c>
      <c r="E277" s="49">
        <v>2801976.81</v>
      </c>
      <c r="F277" s="13">
        <v>102.07081959999999</v>
      </c>
      <c r="G277" s="13">
        <v>2.6680222639130431</v>
      </c>
      <c r="H277" s="81">
        <v>44991</v>
      </c>
    </row>
    <row r="278" spans="3:8" x14ac:dyDescent="0.25">
      <c r="C278" s="12">
        <v>44988</v>
      </c>
      <c r="D278" s="13">
        <v>106.34</v>
      </c>
      <c r="E278" s="49">
        <v>1631347.4</v>
      </c>
      <c r="F278" s="13">
        <v>101.9879962</v>
      </c>
      <c r="G278" s="13">
        <v>2.6680222639130431</v>
      </c>
      <c r="H278" s="81">
        <v>44988</v>
      </c>
    </row>
    <row r="279" spans="3:8" x14ac:dyDescent="0.25">
      <c r="C279" s="12">
        <v>44987</v>
      </c>
      <c r="D279" s="13">
        <v>105.62</v>
      </c>
      <c r="E279" s="49">
        <v>2436647.46</v>
      </c>
      <c r="F279" s="13">
        <v>101.9137099</v>
      </c>
      <c r="G279" s="13">
        <v>2.6680222639130431</v>
      </c>
      <c r="H279" s="81">
        <v>44987</v>
      </c>
    </row>
    <row r="280" spans="3:8" x14ac:dyDescent="0.25">
      <c r="C280" s="12">
        <v>44986</v>
      </c>
      <c r="D280" s="13">
        <v>105.52</v>
      </c>
      <c r="E280" s="49">
        <v>2394749.39</v>
      </c>
      <c r="F280" s="13">
        <v>101.8726346</v>
      </c>
      <c r="G280" s="13">
        <v>2.6680222639130431</v>
      </c>
      <c r="H280" s="81">
        <v>44986</v>
      </c>
    </row>
    <row r="281" spans="3:8" x14ac:dyDescent="0.25">
      <c r="C281" s="12">
        <v>44985</v>
      </c>
      <c r="D281" s="13">
        <v>106.8</v>
      </c>
      <c r="E281" s="49">
        <v>3046396.1</v>
      </c>
      <c r="F281" s="13">
        <v>101.7109471</v>
      </c>
      <c r="G281" s="13">
        <v>3.3700458833333333</v>
      </c>
      <c r="H281" s="81">
        <v>44985</v>
      </c>
    </row>
    <row r="282" spans="3:8" x14ac:dyDescent="0.25">
      <c r="C282" s="12">
        <v>44984</v>
      </c>
      <c r="D282" s="13">
        <v>106.82</v>
      </c>
      <c r="E282" s="49">
        <v>3029149.33</v>
      </c>
      <c r="F282" s="13">
        <v>102.76229530000001</v>
      </c>
      <c r="G282" s="13">
        <v>3.3700458833333333</v>
      </c>
      <c r="H282" s="81">
        <v>44984</v>
      </c>
    </row>
    <row r="283" spans="3:8" x14ac:dyDescent="0.25">
      <c r="C283" s="12">
        <v>44981</v>
      </c>
      <c r="D283" s="13">
        <v>106.89</v>
      </c>
      <c r="E283" s="49">
        <v>4424928.09</v>
      </c>
      <c r="F283" s="13">
        <v>102.6548662</v>
      </c>
      <c r="G283" s="13">
        <v>3.3700458833333333</v>
      </c>
      <c r="H283" s="81">
        <v>44981</v>
      </c>
    </row>
    <row r="284" spans="3:8" x14ac:dyDescent="0.25">
      <c r="C284" s="12">
        <v>44980</v>
      </c>
      <c r="D284" s="13">
        <v>105.52</v>
      </c>
      <c r="E284" s="49">
        <v>3979038.84</v>
      </c>
      <c r="F284" s="13">
        <v>102.6103928</v>
      </c>
      <c r="G284" s="13">
        <v>3.3700458833333333</v>
      </c>
      <c r="H284" s="81">
        <v>44980</v>
      </c>
    </row>
    <row r="285" spans="3:8" x14ac:dyDescent="0.25">
      <c r="C285" s="12">
        <v>44979</v>
      </c>
      <c r="D285" s="13">
        <v>106.98</v>
      </c>
      <c r="E285" s="49">
        <v>1672927.73</v>
      </c>
      <c r="F285" s="13">
        <v>102.650839</v>
      </c>
      <c r="G285" s="13">
        <v>3.3700458833333333</v>
      </c>
      <c r="H285" s="81">
        <v>44979</v>
      </c>
    </row>
    <row r="286" spans="3:8" x14ac:dyDescent="0.25">
      <c r="C286" s="12">
        <v>44974</v>
      </c>
      <c r="D286" s="13">
        <v>107.13</v>
      </c>
      <c r="E286" s="49">
        <v>1844011.38</v>
      </c>
      <c r="F286" s="13">
        <v>102.5591235</v>
      </c>
      <c r="G286" s="13">
        <v>3.3700458833333333</v>
      </c>
      <c r="H286" s="81">
        <v>44974</v>
      </c>
    </row>
    <row r="287" spans="3:8" x14ac:dyDescent="0.25">
      <c r="C287" s="12">
        <v>44973</v>
      </c>
      <c r="D287" s="13">
        <v>106.3</v>
      </c>
      <c r="E287" s="49">
        <v>2620003.92</v>
      </c>
      <c r="F287" s="13">
        <v>102.4985315</v>
      </c>
      <c r="G287" s="13">
        <v>3.3700458833333333</v>
      </c>
      <c r="H287" s="81">
        <v>44973</v>
      </c>
    </row>
    <row r="288" spans="3:8" x14ac:dyDescent="0.25">
      <c r="C288" s="12">
        <v>44972</v>
      </c>
      <c r="D288" s="13">
        <v>107.64</v>
      </c>
      <c r="E288" s="49">
        <v>3651238.46</v>
      </c>
      <c r="F288" s="13">
        <v>102.4046522</v>
      </c>
      <c r="G288" s="13">
        <v>3.3700458833333333</v>
      </c>
      <c r="H288" s="81">
        <v>44972</v>
      </c>
    </row>
    <row r="289" spans="3:8" x14ac:dyDescent="0.25">
      <c r="C289" s="12">
        <v>44971</v>
      </c>
      <c r="D289" s="13">
        <v>106.3</v>
      </c>
      <c r="E289" s="49">
        <v>3797280.68</v>
      </c>
      <c r="F289" s="13">
        <v>102.3352601</v>
      </c>
      <c r="G289" s="13">
        <v>3.3700458833333333</v>
      </c>
      <c r="H289" s="81">
        <v>44971</v>
      </c>
    </row>
    <row r="290" spans="3:8" x14ac:dyDescent="0.25">
      <c r="C290" s="12">
        <v>44970</v>
      </c>
      <c r="D290" s="13">
        <v>105.33</v>
      </c>
      <c r="E290" s="49">
        <v>3004523.13</v>
      </c>
      <c r="F290" s="13">
        <v>102.2873637</v>
      </c>
      <c r="G290" s="13">
        <v>3.3700458833333333</v>
      </c>
      <c r="H290" s="81">
        <v>44970</v>
      </c>
    </row>
    <row r="291" spans="3:8" x14ac:dyDescent="0.25">
      <c r="C291" s="12">
        <v>44967</v>
      </c>
      <c r="D291" s="13">
        <v>106.18</v>
      </c>
      <c r="E291" s="49">
        <v>2868737.36</v>
      </c>
      <c r="F291" s="13">
        <v>102.1929746</v>
      </c>
      <c r="G291" s="13">
        <v>3.3700458833333333</v>
      </c>
      <c r="H291" s="81">
        <v>44967</v>
      </c>
    </row>
    <row r="292" spans="3:8" x14ac:dyDescent="0.25">
      <c r="C292" s="12">
        <v>44966</v>
      </c>
      <c r="D292" s="13">
        <v>105.87</v>
      </c>
      <c r="E292" s="49">
        <v>3704054.75</v>
      </c>
      <c r="F292" s="13">
        <v>102.13828580000001</v>
      </c>
      <c r="G292" s="13">
        <v>3.3700458833333333</v>
      </c>
      <c r="H292" s="81">
        <v>44966</v>
      </c>
    </row>
    <row r="293" spans="3:8" x14ac:dyDescent="0.25">
      <c r="C293" s="12">
        <v>44965</v>
      </c>
      <c r="D293" s="13">
        <v>105.74</v>
      </c>
      <c r="E293" s="49">
        <v>4945977.92</v>
      </c>
      <c r="F293" s="13">
        <v>102.0466241</v>
      </c>
      <c r="G293" s="13">
        <v>3.3700458833333333</v>
      </c>
      <c r="H293" s="81">
        <v>44965</v>
      </c>
    </row>
    <row r="294" spans="3:8" x14ac:dyDescent="0.25">
      <c r="C294" s="12">
        <v>44964</v>
      </c>
      <c r="D294" s="13">
        <v>104.96</v>
      </c>
      <c r="E294" s="49">
        <v>2486742.85</v>
      </c>
      <c r="F294" s="13">
        <v>101.98743229999999</v>
      </c>
      <c r="G294" s="13">
        <v>3.3700458833333333</v>
      </c>
      <c r="H294" s="81">
        <v>44964</v>
      </c>
    </row>
    <row r="295" spans="3:8" x14ac:dyDescent="0.25">
      <c r="C295" s="12">
        <v>44963</v>
      </c>
      <c r="D295" s="13">
        <v>104.99</v>
      </c>
      <c r="E295" s="49">
        <v>2247728.62</v>
      </c>
      <c r="F295" s="13">
        <v>101.9288791</v>
      </c>
      <c r="G295" s="13">
        <v>3.3700458833333333</v>
      </c>
      <c r="H295" s="81">
        <v>44963</v>
      </c>
    </row>
    <row r="296" spans="3:8" x14ac:dyDescent="0.25">
      <c r="C296" s="12">
        <v>44960</v>
      </c>
      <c r="D296" s="13">
        <v>104.97</v>
      </c>
      <c r="E296" s="49">
        <v>3289782.41</v>
      </c>
      <c r="F296" s="13">
        <v>101.8692875</v>
      </c>
      <c r="G296" s="13">
        <v>3.3700458833333333</v>
      </c>
      <c r="H296" s="81">
        <v>44960</v>
      </c>
    </row>
    <row r="297" spans="3:8" x14ac:dyDescent="0.25">
      <c r="C297" s="12">
        <v>44959</v>
      </c>
      <c r="D297" s="13">
        <v>104.99</v>
      </c>
      <c r="E297" s="49">
        <v>7531320.7999999998</v>
      </c>
      <c r="F297" s="13">
        <v>102.19259580000001</v>
      </c>
      <c r="G297" s="13">
        <v>3.3700458833333333</v>
      </c>
      <c r="H297" s="81">
        <v>44959</v>
      </c>
    </row>
    <row r="298" spans="3:8" x14ac:dyDescent="0.25">
      <c r="C298" s="12">
        <v>44958</v>
      </c>
      <c r="D298" s="13">
        <v>107.01</v>
      </c>
      <c r="E298" s="49">
        <v>2516983.5299999998</v>
      </c>
      <c r="F298" s="13">
        <v>102.134395</v>
      </c>
      <c r="G298" s="13">
        <v>3.3700458833333333</v>
      </c>
      <c r="H298" s="81">
        <v>44958</v>
      </c>
    </row>
    <row r="299" spans="3:8" x14ac:dyDescent="0.25">
      <c r="C299" s="12">
        <v>44957</v>
      </c>
      <c r="D299" s="13">
        <v>109.86</v>
      </c>
      <c r="E299" s="49">
        <v>2901648.67</v>
      </c>
      <c r="F299" s="13">
        <v>102.07641719999999</v>
      </c>
      <c r="G299" s="13">
        <v>2.1654923340909091</v>
      </c>
      <c r="H299" s="81">
        <v>44957</v>
      </c>
    </row>
    <row r="300" spans="3:8" x14ac:dyDescent="0.25">
      <c r="C300" s="12">
        <v>44956</v>
      </c>
      <c r="D300" s="13">
        <v>109.32</v>
      </c>
      <c r="E300" s="49">
        <v>2687324.38</v>
      </c>
      <c r="F300" s="13">
        <v>103.2542772</v>
      </c>
      <c r="G300" s="13">
        <v>2.1654923340909091</v>
      </c>
      <c r="H300" s="81">
        <v>44956</v>
      </c>
    </row>
    <row r="301" spans="3:8" x14ac:dyDescent="0.25">
      <c r="C301" s="12">
        <v>44953</v>
      </c>
      <c r="D301" s="13">
        <v>109.9</v>
      </c>
      <c r="E301" s="49">
        <v>3787797.55</v>
      </c>
      <c r="F301" s="13">
        <v>103.1961909</v>
      </c>
      <c r="G301" s="13">
        <v>2.1654923340909091</v>
      </c>
      <c r="H301" s="81">
        <v>44953</v>
      </c>
    </row>
    <row r="302" spans="3:8" x14ac:dyDescent="0.25">
      <c r="C302" s="12">
        <v>44952</v>
      </c>
      <c r="D302" s="13">
        <v>109.34</v>
      </c>
      <c r="E302" s="49">
        <v>2798080.12</v>
      </c>
      <c r="F302" s="13">
        <v>103.13848160000001</v>
      </c>
      <c r="G302" s="13">
        <v>2.1654923340909091</v>
      </c>
      <c r="H302" s="81">
        <v>44952</v>
      </c>
    </row>
    <row r="303" spans="3:8" x14ac:dyDescent="0.25">
      <c r="C303" s="12">
        <v>44951</v>
      </c>
      <c r="D303" s="13">
        <v>109.95</v>
      </c>
      <c r="E303" s="49">
        <v>1446537.2</v>
      </c>
      <c r="F303" s="13">
        <v>103.0810705</v>
      </c>
      <c r="G303" s="13">
        <v>2.1654923340909091</v>
      </c>
      <c r="H303" s="81">
        <v>44951</v>
      </c>
    </row>
    <row r="304" spans="3:8" x14ac:dyDescent="0.25">
      <c r="C304" s="12">
        <v>44950</v>
      </c>
      <c r="D304" s="13">
        <v>109.75</v>
      </c>
      <c r="E304" s="49">
        <v>2856922.38</v>
      </c>
      <c r="F304" s="13">
        <v>103.0237544</v>
      </c>
      <c r="G304" s="13">
        <v>2.1654923340909091</v>
      </c>
      <c r="H304" s="81">
        <v>44950</v>
      </c>
    </row>
    <row r="305" spans="3:8" x14ac:dyDescent="0.25">
      <c r="C305" s="12">
        <v>44949</v>
      </c>
      <c r="D305" s="13">
        <v>109.99</v>
      </c>
      <c r="E305" s="49">
        <v>2142065.13</v>
      </c>
      <c r="F305" s="13">
        <v>102.9665559</v>
      </c>
      <c r="G305" s="13">
        <v>2.1654923340909091</v>
      </c>
      <c r="H305" s="81">
        <v>44949</v>
      </c>
    </row>
    <row r="306" spans="3:8" x14ac:dyDescent="0.25">
      <c r="C306" s="12">
        <v>44946</v>
      </c>
      <c r="D306" s="13">
        <v>109.02</v>
      </c>
      <c r="E306" s="49">
        <v>966862.94</v>
      </c>
      <c r="F306" s="13">
        <v>102.9101139</v>
      </c>
      <c r="G306" s="13">
        <v>2.1654923340909091</v>
      </c>
      <c r="H306" s="81">
        <v>44946</v>
      </c>
    </row>
    <row r="307" spans="3:8" x14ac:dyDescent="0.25">
      <c r="C307" s="12">
        <v>44945</v>
      </c>
      <c r="D307" s="13">
        <v>109.03</v>
      </c>
      <c r="E307" s="49">
        <v>2024334.3</v>
      </c>
      <c r="F307" s="13">
        <v>102.8543726</v>
      </c>
      <c r="G307" s="13">
        <v>2.1654923340909091</v>
      </c>
      <c r="H307" s="81">
        <v>44945</v>
      </c>
    </row>
    <row r="308" spans="3:8" x14ac:dyDescent="0.25">
      <c r="C308" s="12">
        <v>44944</v>
      </c>
      <c r="D308" s="13">
        <v>107.02</v>
      </c>
      <c r="E308" s="49">
        <v>2161833.67</v>
      </c>
      <c r="F308" s="13">
        <v>102.7987894</v>
      </c>
      <c r="G308" s="13">
        <v>2.1654923340909091</v>
      </c>
      <c r="H308" s="81">
        <v>44944</v>
      </c>
    </row>
    <row r="309" spans="3:8" x14ac:dyDescent="0.25">
      <c r="C309" s="12">
        <v>44943</v>
      </c>
      <c r="D309" s="13">
        <v>107.59</v>
      </c>
      <c r="E309" s="49">
        <v>2324649.5699999998</v>
      </c>
      <c r="F309" s="13">
        <v>102.7429178</v>
      </c>
      <c r="G309" s="13">
        <v>2.1654923340909091</v>
      </c>
      <c r="H309" s="81">
        <v>44943</v>
      </c>
    </row>
    <row r="310" spans="3:8" x14ac:dyDescent="0.25">
      <c r="C310" s="12">
        <v>44942</v>
      </c>
      <c r="D310" s="13">
        <v>107.97</v>
      </c>
      <c r="E310" s="49">
        <v>1799190.2</v>
      </c>
      <c r="F310" s="13">
        <v>102.6866742</v>
      </c>
      <c r="G310" s="13">
        <v>2.1654923340909091</v>
      </c>
      <c r="H310" s="81">
        <v>44942</v>
      </c>
    </row>
    <row r="311" spans="3:8" x14ac:dyDescent="0.25">
      <c r="C311" s="12">
        <v>44939</v>
      </c>
      <c r="D311" s="13">
        <v>106.9</v>
      </c>
      <c r="E311" s="49">
        <v>1685935.12</v>
      </c>
      <c r="F311" s="13">
        <v>102.6313899</v>
      </c>
      <c r="G311" s="13">
        <v>2.1654923340909091</v>
      </c>
      <c r="H311" s="81">
        <v>44939</v>
      </c>
    </row>
    <row r="312" spans="3:8" x14ac:dyDescent="0.25">
      <c r="C312" s="12">
        <v>44938</v>
      </c>
      <c r="D312" s="13">
        <v>106.21</v>
      </c>
      <c r="E312" s="49">
        <v>1843949.44</v>
      </c>
      <c r="F312" s="13">
        <v>102.5756094</v>
      </c>
      <c r="G312" s="13">
        <v>2.1654923340909091</v>
      </c>
      <c r="H312" s="81">
        <v>44938</v>
      </c>
    </row>
    <row r="313" spans="3:8" x14ac:dyDescent="0.25">
      <c r="C313" s="12">
        <v>44937</v>
      </c>
      <c r="D313" s="13">
        <v>106.97</v>
      </c>
      <c r="E313" s="49">
        <v>1834223.13</v>
      </c>
      <c r="F313" s="13">
        <v>102.520241</v>
      </c>
      <c r="G313" s="13">
        <v>2.1654923340909091</v>
      </c>
      <c r="H313" s="81">
        <v>44937</v>
      </c>
    </row>
    <row r="314" spans="3:8" x14ac:dyDescent="0.25">
      <c r="C314" s="12">
        <v>44936</v>
      </c>
      <c r="D314" s="13">
        <v>106.61</v>
      </c>
      <c r="E314" s="49">
        <v>1320751.3</v>
      </c>
      <c r="F314" s="13">
        <v>102.4636399</v>
      </c>
      <c r="G314" s="13">
        <v>2.1654923340909091</v>
      </c>
      <c r="H314" s="81">
        <v>44936</v>
      </c>
    </row>
    <row r="315" spans="3:8" x14ac:dyDescent="0.25">
      <c r="C315" s="12">
        <v>44935</v>
      </c>
      <c r="D315" s="13">
        <v>105.9</v>
      </c>
      <c r="E315" s="49">
        <v>2374598.38</v>
      </c>
      <c r="F315" s="13">
        <v>102.4070071</v>
      </c>
      <c r="G315" s="13">
        <v>2.1654923340909091</v>
      </c>
      <c r="H315" s="81">
        <v>44935</v>
      </c>
    </row>
    <row r="316" spans="3:8" x14ac:dyDescent="0.25">
      <c r="C316" s="12">
        <v>44932</v>
      </c>
      <c r="D316" s="13">
        <v>105.2</v>
      </c>
      <c r="E316" s="49">
        <v>2793190.21</v>
      </c>
      <c r="F316" s="13">
        <v>102.3501764</v>
      </c>
      <c r="G316" s="13">
        <v>2.1654923340909091</v>
      </c>
      <c r="H316" s="81">
        <v>44932</v>
      </c>
    </row>
    <row r="317" spans="3:8" x14ac:dyDescent="0.25">
      <c r="C317" s="12">
        <v>44931</v>
      </c>
      <c r="D317" s="13">
        <v>106.1</v>
      </c>
      <c r="E317" s="49">
        <v>951923.99</v>
      </c>
      <c r="F317" s="13">
        <v>102.2936795</v>
      </c>
      <c r="G317" s="13">
        <v>2.1654923340909091</v>
      </c>
      <c r="H317" s="81">
        <v>44931</v>
      </c>
    </row>
    <row r="318" spans="3:8" x14ac:dyDescent="0.25">
      <c r="C318" s="12">
        <v>44930</v>
      </c>
      <c r="D318" s="13">
        <v>106.79</v>
      </c>
      <c r="E318" s="49">
        <v>2526120.41</v>
      </c>
      <c r="F318" s="13">
        <v>102.2909363</v>
      </c>
      <c r="G318" s="13">
        <v>2.1654923340909091</v>
      </c>
      <c r="H318" s="81">
        <v>44930</v>
      </c>
    </row>
    <row r="319" spans="3:8" x14ac:dyDescent="0.25">
      <c r="C319" s="12">
        <v>44929</v>
      </c>
      <c r="D319" s="13">
        <v>106.98</v>
      </c>
      <c r="E319" s="49">
        <v>2722612.89</v>
      </c>
      <c r="F319" s="13">
        <v>102.22590270000001</v>
      </c>
      <c r="G319" s="13">
        <v>2.1654923340909091</v>
      </c>
      <c r="H319" s="81">
        <v>44929</v>
      </c>
    </row>
    <row r="320" spans="3:8" x14ac:dyDescent="0.25">
      <c r="C320" s="12">
        <v>44928</v>
      </c>
      <c r="D320" s="13">
        <v>105.3</v>
      </c>
      <c r="E320" s="49">
        <v>1690280.37</v>
      </c>
      <c r="F320" s="13">
        <v>102.1609255</v>
      </c>
      <c r="G320" s="13">
        <v>2.1654923340909091</v>
      </c>
      <c r="H320" s="81">
        <v>44928</v>
      </c>
    </row>
    <row r="321" spans="3:8" x14ac:dyDescent="0.25">
      <c r="C321" s="12">
        <v>44924</v>
      </c>
      <c r="D321" s="13">
        <v>107.3</v>
      </c>
      <c r="E321" s="49">
        <v>976276.61</v>
      </c>
      <c r="F321" s="13">
        <v>102.0300592</v>
      </c>
      <c r="G321" s="13">
        <v>1.4568491504761905</v>
      </c>
      <c r="H321" s="81">
        <v>44924</v>
      </c>
    </row>
    <row r="322" spans="3:8" x14ac:dyDescent="0.25">
      <c r="C322" s="12">
        <v>44923</v>
      </c>
      <c r="D322" s="13">
        <v>105.95</v>
      </c>
      <c r="E322" s="49">
        <v>1084070.7</v>
      </c>
      <c r="F322" s="13">
        <v>103.34337499999999</v>
      </c>
      <c r="G322" s="13">
        <v>1.4568491504761905</v>
      </c>
      <c r="H322" s="81">
        <v>44923</v>
      </c>
    </row>
    <row r="323" spans="3:8" x14ac:dyDescent="0.25">
      <c r="C323" s="12">
        <v>44922</v>
      </c>
      <c r="D323" s="13">
        <v>107</v>
      </c>
      <c r="E323" s="49">
        <v>847820.15</v>
      </c>
      <c r="F323" s="13">
        <v>103.2764238</v>
      </c>
      <c r="G323" s="13">
        <v>1.4568491504761905</v>
      </c>
      <c r="H323" s="81">
        <v>44922</v>
      </c>
    </row>
    <row r="324" spans="3:8" x14ac:dyDescent="0.25">
      <c r="C324" s="12">
        <v>44921</v>
      </c>
      <c r="D324" s="13">
        <v>107.37</v>
      </c>
      <c r="E324" s="49">
        <v>2222495.2400000002</v>
      </c>
      <c r="F324" s="13">
        <v>103.2104132</v>
      </c>
      <c r="G324" s="13">
        <v>1.4568491504761905</v>
      </c>
      <c r="H324" s="81">
        <v>44921</v>
      </c>
    </row>
    <row r="325" spans="3:8" x14ac:dyDescent="0.25">
      <c r="C325" s="12">
        <v>44918</v>
      </c>
      <c r="D325" s="13">
        <v>107.38</v>
      </c>
      <c r="E325" s="49">
        <v>1266643.3899999999</v>
      </c>
      <c r="F325" s="13">
        <v>103.14151889999999</v>
      </c>
      <c r="G325" s="13">
        <v>1.4568491504761905</v>
      </c>
      <c r="H325" s="81">
        <v>44918</v>
      </c>
    </row>
    <row r="326" spans="3:8" x14ac:dyDescent="0.25">
      <c r="C326" s="12">
        <v>44917</v>
      </c>
      <c r="D326" s="13">
        <v>106.46</v>
      </c>
      <c r="E326" s="49">
        <v>888331.47</v>
      </c>
      <c r="F326" s="13">
        <v>103.07597699999999</v>
      </c>
      <c r="G326" s="13">
        <v>1.4568491504761905</v>
      </c>
      <c r="H326" s="81">
        <v>44917</v>
      </c>
    </row>
    <row r="327" spans="3:8" x14ac:dyDescent="0.25">
      <c r="C327" s="12">
        <v>44916</v>
      </c>
      <c r="D327" s="13">
        <v>108</v>
      </c>
      <c r="E327" s="49">
        <v>1998043.49</v>
      </c>
      <c r="F327" s="13">
        <v>103.00073639999999</v>
      </c>
      <c r="G327" s="13">
        <v>1.4568491504761905</v>
      </c>
      <c r="H327" s="81">
        <v>44916</v>
      </c>
    </row>
    <row r="328" spans="3:8" x14ac:dyDescent="0.25">
      <c r="C328" s="12">
        <v>44915</v>
      </c>
      <c r="D328" s="13">
        <v>106.98</v>
      </c>
      <c r="E328" s="49">
        <v>1926372.81</v>
      </c>
      <c r="F328" s="13">
        <v>102.9367383</v>
      </c>
      <c r="G328" s="13">
        <v>1.4568491504761905</v>
      </c>
      <c r="H328" s="81">
        <v>44915</v>
      </c>
    </row>
    <row r="329" spans="3:8" x14ac:dyDescent="0.25">
      <c r="C329" s="12">
        <v>44914</v>
      </c>
      <c r="D329" s="13">
        <v>105.11</v>
      </c>
      <c r="E329" s="49">
        <v>1286371.2</v>
      </c>
      <c r="F329" s="13">
        <v>102.8717402</v>
      </c>
      <c r="G329" s="13">
        <v>1.4568491504761905</v>
      </c>
      <c r="H329" s="81">
        <v>44914</v>
      </c>
    </row>
    <row r="330" spans="3:8" x14ac:dyDescent="0.25">
      <c r="C330" s="12">
        <v>44911</v>
      </c>
      <c r="D330" s="13">
        <v>106.94</v>
      </c>
      <c r="E330" s="49">
        <v>1526259.19</v>
      </c>
      <c r="F330" s="13">
        <v>102.79352160000001</v>
      </c>
      <c r="G330" s="13">
        <v>1.4568491504761905</v>
      </c>
      <c r="H330" s="81">
        <v>44911</v>
      </c>
    </row>
    <row r="331" spans="3:8" x14ac:dyDescent="0.25">
      <c r="C331" s="12">
        <v>44910</v>
      </c>
      <c r="D331" s="13">
        <v>106.34</v>
      </c>
      <c r="E331" s="49">
        <v>1984039.16</v>
      </c>
      <c r="F331" s="13">
        <v>102.7313364</v>
      </c>
      <c r="G331" s="13">
        <v>1.4568491504761905</v>
      </c>
      <c r="H331" s="81">
        <v>44910</v>
      </c>
    </row>
    <row r="332" spans="3:8" x14ac:dyDescent="0.25">
      <c r="C332" s="12">
        <v>44909</v>
      </c>
      <c r="D332" s="13">
        <v>106.05</v>
      </c>
      <c r="E332" s="49">
        <v>1848227.97</v>
      </c>
      <c r="F332" s="13">
        <v>102.6675872</v>
      </c>
      <c r="G332" s="13">
        <v>1.4568491504761905</v>
      </c>
      <c r="H332" s="81">
        <v>44909</v>
      </c>
    </row>
    <row r="333" spans="3:8" x14ac:dyDescent="0.25">
      <c r="C333" s="12">
        <v>44908</v>
      </c>
      <c r="D333" s="13">
        <v>106.3</v>
      </c>
      <c r="E333" s="49">
        <v>1101397</v>
      </c>
      <c r="F333" s="13">
        <v>102.6796485</v>
      </c>
      <c r="G333" s="13">
        <v>1.4568491504761905</v>
      </c>
      <c r="H333" s="81">
        <v>44908</v>
      </c>
    </row>
    <row r="334" spans="3:8" x14ac:dyDescent="0.25">
      <c r="C334" s="12">
        <v>44907</v>
      </c>
      <c r="D334" s="13">
        <v>105.55</v>
      </c>
      <c r="E334" s="49">
        <v>1236860.4099999999</v>
      </c>
      <c r="F334" s="13">
        <v>102.6180368</v>
      </c>
      <c r="G334" s="13">
        <v>1.4568491504761905</v>
      </c>
      <c r="H334" s="81">
        <v>44907</v>
      </c>
    </row>
    <row r="335" spans="3:8" x14ac:dyDescent="0.25">
      <c r="C335" s="12">
        <v>44904</v>
      </c>
      <c r="D335" s="13">
        <v>105.6</v>
      </c>
      <c r="E335" s="49">
        <v>301788.46000000002</v>
      </c>
      <c r="F335" s="13">
        <v>102.55626119999999</v>
      </c>
      <c r="G335" s="13">
        <v>1.4568491504761905</v>
      </c>
      <c r="H335" s="81">
        <v>44904</v>
      </c>
    </row>
    <row r="336" spans="3:8" x14ac:dyDescent="0.25">
      <c r="C336" s="12">
        <v>44903</v>
      </c>
      <c r="D336" s="13">
        <v>105.45</v>
      </c>
      <c r="E336" s="49">
        <v>1210994.1399999999</v>
      </c>
      <c r="F336" s="13">
        <v>102.4933463</v>
      </c>
      <c r="G336" s="13">
        <v>1.4568491504761905</v>
      </c>
      <c r="H336" s="81">
        <v>44903</v>
      </c>
    </row>
    <row r="337" spans="3:8" x14ac:dyDescent="0.25">
      <c r="C337" s="12">
        <v>44902</v>
      </c>
      <c r="D337" s="13">
        <v>104.83</v>
      </c>
      <c r="E337" s="49">
        <v>873575.31</v>
      </c>
      <c r="F337" s="13">
        <v>102.43056850000001</v>
      </c>
      <c r="G337" s="13">
        <v>1.4568491504761905</v>
      </c>
      <c r="H337" s="81">
        <v>44902</v>
      </c>
    </row>
    <row r="338" spans="3:8" x14ac:dyDescent="0.25">
      <c r="C338" s="12">
        <v>44901</v>
      </c>
      <c r="D338" s="13">
        <v>104.52</v>
      </c>
      <c r="E338" s="49">
        <v>3296898.5</v>
      </c>
      <c r="F338" s="13">
        <v>102.3669689</v>
      </c>
      <c r="G338" s="13">
        <v>1.4568491504761905</v>
      </c>
      <c r="H338" s="81">
        <v>44901</v>
      </c>
    </row>
    <row r="339" spans="3:8" x14ac:dyDescent="0.25">
      <c r="C339" s="12">
        <v>44900</v>
      </c>
      <c r="D339" s="13">
        <v>105.6</v>
      </c>
      <c r="E339" s="49">
        <v>809380.17</v>
      </c>
      <c r="F339" s="13">
        <v>102.30439699999999</v>
      </c>
      <c r="G339" s="13">
        <v>1.4568491504761905</v>
      </c>
      <c r="H339" s="81">
        <v>44900</v>
      </c>
    </row>
    <row r="340" spans="3:8" x14ac:dyDescent="0.25">
      <c r="C340" s="12">
        <v>44897</v>
      </c>
      <c r="D340" s="13">
        <v>105.06</v>
      </c>
      <c r="E340" s="49">
        <v>1174908.49</v>
      </c>
      <c r="F340" s="13">
        <v>102.2703375</v>
      </c>
      <c r="G340" s="13">
        <v>1.4568491504761905</v>
      </c>
      <c r="H340" s="81">
        <v>44897</v>
      </c>
    </row>
    <row r="341" spans="3:8" x14ac:dyDescent="0.25">
      <c r="C341" s="12">
        <v>44896</v>
      </c>
      <c r="D341" s="13">
        <v>105.23</v>
      </c>
      <c r="E341" s="49">
        <v>2733078.3</v>
      </c>
      <c r="F341" s="13">
        <v>102.20064600000001</v>
      </c>
      <c r="G341" s="13">
        <v>1.4568491504761905</v>
      </c>
      <c r="H341" s="81">
        <v>44896</v>
      </c>
    </row>
    <row r="342" spans="3:8" x14ac:dyDescent="0.25">
      <c r="C342" s="12">
        <v>44895</v>
      </c>
      <c r="D342" s="13">
        <v>106.42</v>
      </c>
      <c r="E342" s="49">
        <v>2982070.72</v>
      </c>
      <c r="F342" s="13">
        <v>102.13459159999999</v>
      </c>
      <c r="G342" s="13">
        <v>1.8920195734999998</v>
      </c>
      <c r="H342" s="81">
        <v>44895</v>
      </c>
    </row>
    <row r="343" spans="3:8" x14ac:dyDescent="0.25">
      <c r="C343" s="12">
        <v>44894</v>
      </c>
      <c r="D343" s="13">
        <v>105.16</v>
      </c>
      <c r="E343" s="49">
        <v>1577271.44</v>
      </c>
      <c r="F343" s="13">
        <v>103.465423</v>
      </c>
      <c r="G343" s="13">
        <v>1.8920195734999998</v>
      </c>
      <c r="H343" s="81">
        <v>44894</v>
      </c>
    </row>
    <row r="344" spans="3:8" x14ac:dyDescent="0.25">
      <c r="C344" s="12">
        <v>44893</v>
      </c>
      <c r="D344" s="13">
        <v>105.1</v>
      </c>
      <c r="E344" s="49">
        <v>2628836.33</v>
      </c>
      <c r="F344" s="13">
        <v>103.3943756</v>
      </c>
      <c r="G344" s="13">
        <v>1.8920195734999998</v>
      </c>
      <c r="H344" s="81">
        <v>44893</v>
      </c>
    </row>
    <row r="345" spans="3:8" x14ac:dyDescent="0.25">
      <c r="C345" s="12">
        <v>44890</v>
      </c>
      <c r="D345" s="13">
        <v>105.59</v>
      </c>
      <c r="E345" s="49">
        <v>1430675.81</v>
      </c>
      <c r="F345" s="13">
        <v>103.32519480000001</v>
      </c>
      <c r="G345" s="13">
        <v>1.8920195734999998</v>
      </c>
      <c r="H345" s="81">
        <v>44890</v>
      </c>
    </row>
    <row r="346" spans="3:8" x14ac:dyDescent="0.25">
      <c r="C346" s="12">
        <v>44889</v>
      </c>
      <c r="D346" s="13">
        <v>105.62</v>
      </c>
      <c r="E346" s="49">
        <v>1708572.5</v>
      </c>
      <c r="F346" s="13">
        <v>103.2583527</v>
      </c>
      <c r="G346" s="13">
        <v>1.8920195734999998</v>
      </c>
      <c r="H346" s="81">
        <v>44889</v>
      </c>
    </row>
    <row r="347" spans="3:8" x14ac:dyDescent="0.25">
      <c r="C347" s="12">
        <v>44888</v>
      </c>
      <c r="D347" s="13">
        <v>105.3</v>
      </c>
      <c r="E347" s="49">
        <v>2187952.36</v>
      </c>
      <c r="F347" s="13">
        <v>103.18837120000001</v>
      </c>
      <c r="G347" s="13">
        <v>1.8920195734999998</v>
      </c>
      <c r="H347" s="81">
        <v>44888</v>
      </c>
    </row>
    <row r="348" spans="3:8" x14ac:dyDescent="0.25">
      <c r="C348" s="12">
        <v>44887</v>
      </c>
      <c r="D348" s="13">
        <v>105.49</v>
      </c>
      <c r="E348" s="49">
        <v>5105501.62</v>
      </c>
      <c r="F348" s="13">
        <v>103.1221553</v>
      </c>
      <c r="G348" s="13">
        <v>1.8920195734999998</v>
      </c>
      <c r="H348" s="81">
        <v>44887</v>
      </c>
    </row>
    <row r="349" spans="3:8" x14ac:dyDescent="0.25">
      <c r="C349" s="12">
        <v>44886</v>
      </c>
      <c r="D349" s="13">
        <v>104.99</v>
      </c>
      <c r="E349" s="49">
        <v>2557913.54</v>
      </c>
      <c r="F349" s="13">
        <v>103.05521880000001</v>
      </c>
      <c r="G349" s="13">
        <v>1.8920195734999998</v>
      </c>
      <c r="H349" s="81">
        <v>44886</v>
      </c>
    </row>
    <row r="350" spans="3:8" x14ac:dyDescent="0.25">
      <c r="C350" s="12">
        <v>44883</v>
      </c>
      <c r="D350" s="13">
        <v>106.18</v>
      </c>
      <c r="E350" s="49">
        <v>828651.52000000002</v>
      </c>
      <c r="F350" s="13">
        <v>102.9864529</v>
      </c>
      <c r="G350" s="13">
        <v>1.8920195734999998</v>
      </c>
      <c r="H350" s="81">
        <v>44883</v>
      </c>
    </row>
    <row r="351" spans="3:8" x14ac:dyDescent="0.25">
      <c r="C351" s="12">
        <v>44882</v>
      </c>
      <c r="D351" s="13">
        <v>105.26</v>
      </c>
      <c r="E351" s="49">
        <v>2533123.4</v>
      </c>
      <c r="F351" s="13">
        <v>102.9195673</v>
      </c>
      <c r="G351" s="13">
        <v>1.8920195734999998</v>
      </c>
      <c r="H351" s="81">
        <v>44882</v>
      </c>
    </row>
    <row r="352" spans="3:8" x14ac:dyDescent="0.25">
      <c r="C352" s="12">
        <v>44881</v>
      </c>
      <c r="D352" s="13">
        <v>108</v>
      </c>
      <c r="E352" s="49">
        <v>1622171.02</v>
      </c>
      <c r="F352" s="13">
        <v>102.85297439999999</v>
      </c>
      <c r="G352" s="13">
        <v>1.8920195734999998</v>
      </c>
      <c r="H352" s="81">
        <v>44881</v>
      </c>
    </row>
    <row r="353" spans="3:8" x14ac:dyDescent="0.25">
      <c r="C353" s="12">
        <v>44879</v>
      </c>
      <c r="D353" s="13">
        <v>108.15</v>
      </c>
      <c r="E353" s="49">
        <v>1470093.99</v>
      </c>
      <c r="F353" s="13">
        <v>102.78736120000001</v>
      </c>
      <c r="G353" s="13">
        <v>1.8920195734999998</v>
      </c>
      <c r="H353" s="81">
        <v>44879</v>
      </c>
    </row>
    <row r="354" spans="3:8" x14ac:dyDescent="0.25">
      <c r="C354" s="12">
        <v>44876</v>
      </c>
      <c r="D354" s="13">
        <v>106.55</v>
      </c>
      <c r="E354" s="49">
        <v>2322661.31</v>
      </c>
      <c r="F354" s="13">
        <v>102.7177422</v>
      </c>
      <c r="G354" s="13">
        <v>1.8920195734999998</v>
      </c>
      <c r="H354" s="81">
        <v>44876</v>
      </c>
    </row>
    <row r="355" spans="3:8" x14ac:dyDescent="0.25">
      <c r="C355" s="12">
        <v>44875</v>
      </c>
      <c r="D355" s="13">
        <v>105.98</v>
      </c>
      <c r="E355" s="49">
        <v>1610706.41</v>
      </c>
      <c r="F355" s="13">
        <v>102.65110780000001</v>
      </c>
      <c r="G355" s="13">
        <v>1.8920195734999998</v>
      </c>
      <c r="H355" s="81">
        <v>44875</v>
      </c>
    </row>
    <row r="356" spans="3:8" x14ac:dyDescent="0.25">
      <c r="C356" s="12">
        <v>44874</v>
      </c>
      <c r="D356" s="13">
        <v>107.37</v>
      </c>
      <c r="E356" s="49">
        <v>1198457.98</v>
      </c>
      <c r="F356" s="13">
        <v>102.5889282</v>
      </c>
      <c r="G356" s="13">
        <v>1.8920195734999998</v>
      </c>
      <c r="H356" s="81">
        <v>44874</v>
      </c>
    </row>
    <row r="357" spans="3:8" x14ac:dyDescent="0.25">
      <c r="C357" s="12">
        <v>44873</v>
      </c>
      <c r="D357" s="13">
        <v>107.45</v>
      </c>
      <c r="E357" s="49">
        <v>1263141.01</v>
      </c>
      <c r="F357" s="13">
        <v>102.521</v>
      </c>
      <c r="G357" s="13">
        <v>1.8920195734999998</v>
      </c>
      <c r="H357" s="81">
        <v>44873</v>
      </c>
    </row>
    <row r="358" spans="3:8" x14ac:dyDescent="0.25">
      <c r="C358" s="12">
        <v>44872</v>
      </c>
      <c r="D358" s="13">
        <v>108.74</v>
      </c>
      <c r="E358" s="49">
        <v>1654164.9</v>
      </c>
      <c r="F358" s="13">
        <v>102.4535111</v>
      </c>
      <c r="G358" s="13">
        <v>1.8920195734999998</v>
      </c>
      <c r="H358" s="81">
        <v>44872</v>
      </c>
    </row>
    <row r="359" spans="3:8" x14ac:dyDescent="0.25">
      <c r="C359" s="12">
        <v>44869</v>
      </c>
      <c r="D359" s="13">
        <v>108.15</v>
      </c>
      <c r="E359" s="49">
        <v>823434.67</v>
      </c>
      <c r="F359" s="13">
        <v>102.3867613</v>
      </c>
      <c r="G359" s="13">
        <v>1.8920195734999998</v>
      </c>
      <c r="H359" s="81">
        <v>44869</v>
      </c>
    </row>
    <row r="360" spans="3:8" x14ac:dyDescent="0.25">
      <c r="C360" s="12">
        <v>44868</v>
      </c>
      <c r="D360" s="13">
        <v>107.16</v>
      </c>
      <c r="E360" s="49">
        <v>1050479.71</v>
      </c>
      <c r="F360" s="13">
        <v>102.3187131</v>
      </c>
      <c r="G360" s="13">
        <v>1.8920195734999998</v>
      </c>
      <c r="H360" s="81">
        <v>44868</v>
      </c>
    </row>
    <row r="361" spans="3:8" x14ac:dyDescent="0.25">
      <c r="C361" s="12">
        <v>44866</v>
      </c>
      <c r="D361" s="13">
        <v>108.8</v>
      </c>
      <c r="E361" s="49">
        <v>1284511.23</v>
      </c>
      <c r="F361" s="13">
        <v>102.2529936</v>
      </c>
      <c r="G361" s="13">
        <v>1.8920195734999998</v>
      </c>
      <c r="H361" s="81">
        <v>44866</v>
      </c>
    </row>
    <row r="362" spans="3:8" x14ac:dyDescent="0.25">
      <c r="C362" s="12">
        <v>44865</v>
      </c>
      <c r="D362" s="13">
        <v>109.79</v>
      </c>
      <c r="E362" s="49">
        <v>4037641.98</v>
      </c>
      <c r="F362" s="13">
        <v>102.1867821</v>
      </c>
      <c r="G362" s="13">
        <v>1.6903924835000002</v>
      </c>
      <c r="H362" s="81">
        <v>44865</v>
      </c>
    </row>
    <row r="363" spans="3:8" x14ac:dyDescent="0.25">
      <c r="C363" s="12">
        <v>44862</v>
      </c>
      <c r="D363" s="13">
        <v>109.08</v>
      </c>
      <c r="E363" s="49">
        <v>1618662.88</v>
      </c>
      <c r="F363" s="13">
        <v>103.5700562</v>
      </c>
      <c r="G363" s="13">
        <v>1.6903924835000002</v>
      </c>
      <c r="H363" s="81">
        <v>44862</v>
      </c>
    </row>
    <row r="364" spans="3:8" x14ac:dyDescent="0.25">
      <c r="C364" s="12">
        <v>44861</v>
      </c>
      <c r="D364" s="13">
        <v>107.92</v>
      </c>
      <c r="E364" s="49">
        <v>1650348.67</v>
      </c>
      <c r="F364" s="13">
        <v>103.5056519</v>
      </c>
      <c r="G364" s="13">
        <v>1.6903924835000002</v>
      </c>
      <c r="H364" s="81">
        <v>44861</v>
      </c>
    </row>
    <row r="365" spans="3:8" x14ac:dyDescent="0.25">
      <c r="C365" s="12">
        <v>44860</v>
      </c>
      <c r="D365" s="13">
        <v>107.05</v>
      </c>
      <c r="E365" s="49">
        <v>1635119.56</v>
      </c>
      <c r="F365" s="13">
        <v>103.2667397</v>
      </c>
      <c r="G365" s="13">
        <v>1.6903924835000002</v>
      </c>
      <c r="H365" s="81">
        <v>44860</v>
      </c>
    </row>
    <row r="366" spans="3:8" x14ac:dyDescent="0.25">
      <c r="C366" s="12">
        <v>44859</v>
      </c>
      <c r="D366" s="13">
        <v>108.23</v>
      </c>
      <c r="E366" s="49">
        <v>909612.13</v>
      </c>
      <c r="F366" s="13">
        <v>103.2040502</v>
      </c>
      <c r="G366" s="13">
        <v>1.6903924835000002</v>
      </c>
      <c r="H366" s="81">
        <v>44859</v>
      </c>
    </row>
    <row r="367" spans="3:8" x14ac:dyDescent="0.25">
      <c r="C367" s="12">
        <v>44858</v>
      </c>
      <c r="D367" s="13">
        <v>108.14</v>
      </c>
      <c r="E367" s="49">
        <v>2724619</v>
      </c>
      <c r="F367" s="13">
        <v>103.13697740000001</v>
      </c>
      <c r="G367" s="13">
        <v>1.6903924835000002</v>
      </c>
      <c r="H367" s="81">
        <v>44858</v>
      </c>
    </row>
    <row r="368" spans="3:8" x14ac:dyDescent="0.25">
      <c r="C368" s="12">
        <v>44855</v>
      </c>
      <c r="D368" s="13">
        <v>108.15</v>
      </c>
      <c r="E368" s="49">
        <v>2260492.89</v>
      </c>
      <c r="F368" s="13">
        <v>103.07811289999999</v>
      </c>
      <c r="G368" s="13">
        <v>1.6903924835000002</v>
      </c>
      <c r="H368" s="81">
        <v>44855</v>
      </c>
    </row>
    <row r="369" spans="3:8" x14ac:dyDescent="0.25">
      <c r="C369" s="12">
        <v>44854</v>
      </c>
      <c r="D369" s="13">
        <v>108.07</v>
      </c>
      <c r="E369" s="49">
        <v>1707937.42</v>
      </c>
      <c r="F369" s="13">
        <v>103.0106949</v>
      </c>
      <c r="G369" s="13">
        <v>1.6903924835000002</v>
      </c>
      <c r="H369" s="81">
        <v>44854</v>
      </c>
    </row>
    <row r="370" spans="3:8" x14ac:dyDescent="0.25">
      <c r="C370" s="12">
        <v>44853</v>
      </c>
      <c r="D370" s="13">
        <v>107.39</v>
      </c>
      <c r="E370" s="49">
        <v>1426176.3</v>
      </c>
      <c r="F370" s="13">
        <v>102.9435161</v>
      </c>
      <c r="G370" s="13">
        <v>1.6903924835000002</v>
      </c>
      <c r="H370" s="81">
        <v>44853</v>
      </c>
    </row>
    <row r="371" spans="3:8" x14ac:dyDescent="0.25">
      <c r="C371" s="12">
        <v>44852</v>
      </c>
      <c r="D371" s="13">
        <v>106.99</v>
      </c>
      <c r="E371" s="49">
        <v>1170017.2</v>
      </c>
      <c r="F371" s="13">
        <v>102.8766064</v>
      </c>
      <c r="G371" s="13">
        <v>1.6903924835000002</v>
      </c>
      <c r="H371" s="81">
        <v>44852</v>
      </c>
    </row>
    <row r="372" spans="3:8" x14ac:dyDescent="0.25">
      <c r="C372" s="12">
        <v>44851</v>
      </c>
      <c r="D372" s="13">
        <v>106.1</v>
      </c>
      <c r="E372" s="49">
        <v>1314333.31</v>
      </c>
      <c r="F372" s="13">
        <v>102.8092973</v>
      </c>
      <c r="G372" s="13">
        <v>1.6903924835000002</v>
      </c>
      <c r="H372" s="81">
        <v>44851</v>
      </c>
    </row>
    <row r="373" spans="3:8" x14ac:dyDescent="0.25">
      <c r="C373" s="12">
        <v>44848</v>
      </c>
      <c r="D373" s="13">
        <v>105.99</v>
      </c>
      <c r="E373" s="49">
        <v>1689786.84</v>
      </c>
      <c r="F373" s="13">
        <v>102.74163299999999</v>
      </c>
      <c r="G373" s="13">
        <v>1.6903924835000002</v>
      </c>
      <c r="H373" s="81">
        <v>44848</v>
      </c>
    </row>
    <row r="374" spans="3:8" x14ac:dyDescent="0.25">
      <c r="C374" s="12">
        <v>44847</v>
      </c>
      <c r="D374" s="13">
        <v>105.9</v>
      </c>
      <c r="E374" s="49">
        <v>2170204.4</v>
      </c>
      <c r="F374" s="13">
        <v>102.67492009999999</v>
      </c>
      <c r="G374" s="13">
        <v>1.6903924835000002</v>
      </c>
      <c r="H374" s="81">
        <v>44847</v>
      </c>
    </row>
    <row r="375" spans="3:8" x14ac:dyDescent="0.25">
      <c r="C375" s="12">
        <v>44845</v>
      </c>
      <c r="D375" s="13">
        <v>105.96</v>
      </c>
      <c r="E375" s="49">
        <v>1114780.98</v>
      </c>
      <c r="F375" s="13">
        <v>102.6075019</v>
      </c>
      <c r="G375" s="13">
        <v>1.6903924835000002</v>
      </c>
      <c r="H375" s="81">
        <v>44845</v>
      </c>
    </row>
    <row r="376" spans="3:8" x14ac:dyDescent="0.25">
      <c r="C376" s="12">
        <v>44844</v>
      </c>
      <c r="D376" s="13">
        <v>105.99</v>
      </c>
      <c r="E376" s="49">
        <v>1002850.36</v>
      </c>
      <c r="F376" s="13">
        <v>102.54055750000001</v>
      </c>
      <c r="G376" s="13">
        <v>1.6903924835000002</v>
      </c>
      <c r="H376" s="81">
        <v>44844</v>
      </c>
    </row>
    <row r="377" spans="3:8" x14ac:dyDescent="0.25">
      <c r="C377" s="12">
        <v>44841</v>
      </c>
      <c r="D377" s="13">
        <v>105.99</v>
      </c>
      <c r="E377" s="49">
        <v>1690561.28</v>
      </c>
      <c r="F377" s="13">
        <v>102.4728492</v>
      </c>
      <c r="G377" s="13">
        <v>1.6903924835000002</v>
      </c>
      <c r="H377" s="81">
        <v>44841</v>
      </c>
    </row>
    <row r="378" spans="3:8" x14ac:dyDescent="0.25">
      <c r="C378" s="12">
        <v>44840</v>
      </c>
      <c r="D378" s="13">
        <v>105.98</v>
      </c>
      <c r="E378" s="49">
        <v>890035.55</v>
      </c>
      <c r="F378" s="13">
        <v>102.40543820000001</v>
      </c>
      <c r="G378" s="13">
        <v>1.6903924835000002</v>
      </c>
      <c r="H378" s="81">
        <v>44840</v>
      </c>
    </row>
    <row r="379" spans="3:8" x14ac:dyDescent="0.25">
      <c r="C379" s="12">
        <v>44839</v>
      </c>
      <c r="D379" s="13">
        <v>105.4</v>
      </c>
      <c r="E379" s="49">
        <v>1255963.03</v>
      </c>
      <c r="F379" s="13">
        <v>102.3381607</v>
      </c>
      <c r="G379" s="13">
        <v>1.6903924835000002</v>
      </c>
      <c r="H379" s="81">
        <v>44839</v>
      </c>
    </row>
    <row r="380" spans="3:8" x14ac:dyDescent="0.25">
      <c r="C380" s="12">
        <v>44838</v>
      </c>
      <c r="D380" s="13">
        <v>105.58</v>
      </c>
      <c r="E380" s="49">
        <v>1708749.4</v>
      </c>
      <c r="F380" s="13">
        <v>102.2694935</v>
      </c>
      <c r="G380" s="13">
        <v>1.6903924835000002</v>
      </c>
      <c r="H380" s="81">
        <v>44838</v>
      </c>
    </row>
    <row r="381" spans="3:8" x14ac:dyDescent="0.25">
      <c r="C381" s="12">
        <v>44837</v>
      </c>
      <c r="D381" s="13">
        <v>105.85</v>
      </c>
      <c r="E381" s="49">
        <v>1829956.49</v>
      </c>
      <c r="F381" s="13">
        <v>102.2016156</v>
      </c>
      <c r="G381" s="13">
        <v>1.6903924835000002</v>
      </c>
      <c r="H381" s="81">
        <v>44837</v>
      </c>
    </row>
    <row r="382" spans="3:8" x14ac:dyDescent="0.25">
      <c r="C382" s="12">
        <v>44834</v>
      </c>
      <c r="D382" s="13">
        <v>107.35</v>
      </c>
      <c r="E382" s="49">
        <v>1786768.73</v>
      </c>
      <c r="F382" s="13">
        <v>102.1332072</v>
      </c>
      <c r="G382" s="13">
        <v>1.524222999047619</v>
      </c>
      <c r="H382" s="81">
        <v>44834</v>
      </c>
    </row>
    <row r="383" spans="3:8" x14ac:dyDescent="0.25">
      <c r="C383" s="12">
        <v>44833</v>
      </c>
      <c r="D383" s="13">
        <v>107.07</v>
      </c>
      <c r="E383" s="49">
        <v>2741712.89</v>
      </c>
      <c r="F383" s="13">
        <v>103.4660703</v>
      </c>
      <c r="G383" s="13">
        <v>1.524222999047619</v>
      </c>
      <c r="H383" s="81">
        <v>44833</v>
      </c>
    </row>
    <row r="384" spans="3:8" x14ac:dyDescent="0.25">
      <c r="C384" s="12">
        <v>44832</v>
      </c>
      <c r="D384" s="13">
        <v>108.1</v>
      </c>
      <c r="E384" s="49">
        <v>2374597.9300000002</v>
      </c>
      <c r="F384" s="13">
        <v>103.3981045</v>
      </c>
      <c r="G384" s="13">
        <v>1.524222999047619</v>
      </c>
      <c r="H384" s="81">
        <v>44832</v>
      </c>
    </row>
    <row r="385" spans="3:8" x14ac:dyDescent="0.25">
      <c r="C385" s="12">
        <v>44831</v>
      </c>
      <c r="D385" s="13">
        <v>108.89</v>
      </c>
      <c r="E385" s="49">
        <v>1112533.8400000001</v>
      </c>
      <c r="F385" s="13">
        <v>103.33081420000001</v>
      </c>
      <c r="G385" s="13">
        <v>1.524222999047619</v>
      </c>
      <c r="H385" s="81">
        <v>44831</v>
      </c>
    </row>
    <row r="386" spans="3:8" x14ac:dyDescent="0.25">
      <c r="C386" s="12">
        <v>44830</v>
      </c>
      <c r="D386" s="13">
        <v>108.28</v>
      </c>
      <c r="E386" s="49">
        <v>1409099.1</v>
      </c>
      <c r="F386" s="13">
        <v>103.2617535</v>
      </c>
      <c r="G386" s="13">
        <v>1.524222999047619</v>
      </c>
      <c r="H386" s="81">
        <v>44830</v>
      </c>
    </row>
    <row r="387" spans="3:8" x14ac:dyDescent="0.25">
      <c r="C387" s="12">
        <v>44827</v>
      </c>
      <c r="D387" s="13">
        <v>108.48</v>
      </c>
      <c r="E387" s="49">
        <v>1041473.12</v>
      </c>
      <c r="F387" s="13">
        <v>103.194889</v>
      </c>
      <c r="G387" s="13">
        <v>1.524222999047619</v>
      </c>
      <c r="H387" s="81">
        <v>44827</v>
      </c>
    </row>
    <row r="388" spans="3:8" x14ac:dyDescent="0.25">
      <c r="C388" s="12">
        <v>44826</v>
      </c>
      <c r="D388" s="13">
        <v>108.35</v>
      </c>
      <c r="E388" s="49">
        <v>1392610.41</v>
      </c>
      <c r="F388" s="13">
        <v>103.12756950000001</v>
      </c>
      <c r="G388" s="13">
        <v>1.524222999047619</v>
      </c>
      <c r="H388" s="81">
        <v>44826</v>
      </c>
    </row>
    <row r="389" spans="3:8" x14ac:dyDescent="0.25">
      <c r="C389" s="12">
        <v>44825</v>
      </c>
      <c r="D389" s="13">
        <v>107.04</v>
      </c>
      <c r="E389" s="49">
        <v>1812280.05</v>
      </c>
      <c r="F389" s="13">
        <v>103.0585067</v>
      </c>
      <c r="G389" s="13">
        <v>1.524222999047619</v>
      </c>
      <c r="H389" s="81">
        <v>44825</v>
      </c>
    </row>
    <row r="390" spans="3:8" x14ac:dyDescent="0.25">
      <c r="C390" s="12">
        <v>44824</v>
      </c>
      <c r="D390" s="13">
        <v>107.78</v>
      </c>
      <c r="E390" s="49">
        <v>1010559.73</v>
      </c>
      <c r="F390" s="13">
        <v>102.991276</v>
      </c>
      <c r="G390" s="13">
        <v>1.524222999047619</v>
      </c>
      <c r="H390" s="81">
        <v>44824</v>
      </c>
    </row>
    <row r="391" spans="3:8" x14ac:dyDescent="0.25">
      <c r="C391" s="12">
        <v>44823</v>
      </c>
      <c r="D391" s="13">
        <v>107</v>
      </c>
      <c r="E391" s="49">
        <v>1215053.3799999999</v>
      </c>
      <c r="F391" s="13">
        <v>102.9234417</v>
      </c>
      <c r="G391" s="13">
        <v>1.524222999047619</v>
      </c>
      <c r="H391" s="81">
        <v>44823</v>
      </c>
    </row>
    <row r="392" spans="3:8" x14ac:dyDescent="0.25">
      <c r="C392" s="12">
        <v>44820</v>
      </c>
      <c r="D392" s="13">
        <v>106.71</v>
      </c>
      <c r="E392" s="49">
        <v>1369383.11</v>
      </c>
      <c r="F392" s="13">
        <v>102.85536879999999</v>
      </c>
      <c r="G392" s="13">
        <v>1.524222999047619</v>
      </c>
      <c r="H392" s="81">
        <v>44820</v>
      </c>
    </row>
    <row r="393" spans="3:8" x14ac:dyDescent="0.25">
      <c r="C393" s="12">
        <v>44819</v>
      </c>
      <c r="D393" s="13">
        <v>106.97</v>
      </c>
      <c r="E393" s="49">
        <v>865758.88</v>
      </c>
      <c r="F393" s="13">
        <v>102.7874307</v>
      </c>
      <c r="G393" s="13">
        <v>1.524222999047619</v>
      </c>
      <c r="H393" s="81">
        <v>44819</v>
      </c>
    </row>
    <row r="394" spans="3:8" x14ac:dyDescent="0.25">
      <c r="C394" s="12">
        <v>44818</v>
      </c>
      <c r="D394" s="13">
        <v>107</v>
      </c>
      <c r="E394" s="49">
        <v>1976202.31</v>
      </c>
      <c r="F394" s="13">
        <v>102.72049490000001</v>
      </c>
      <c r="G394" s="13">
        <v>1.524222999047619</v>
      </c>
      <c r="H394" s="81">
        <v>44818</v>
      </c>
    </row>
    <row r="395" spans="3:8" x14ac:dyDescent="0.25">
      <c r="C395" s="12">
        <v>44817</v>
      </c>
      <c r="D395" s="13">
        <v>106.85</v>
      </c>
      <c r="E395" s="49">
        <v>917430.47</v>
      </c>
      <c r="F395" s="13">
        <v>102.6530023</v>
      </c>
      <c r="G395" s="13">
        <v>1.524222999047619</v>
      </c>
      <c r="H395" s="81">
        <v>44817</v>
      </c>
    </row>
    <row r="396" spans="3:8" x14ac:dyDescent="0.25">
      <c r="C396" s="12">
        <v>44816</v>
      </c>
      <c r="D396" s="13">
        <v>107</v>
      </c>
      <c r="E396" s="49">
        <v>657277.15</v>
      </c>
      <c r="F396" s="13">
        <v>102.5858341</v>
      </c>
      <c r="G396" s="13">
        <v>1.524222999047619</v>
      </c>
      <c r="H396" s="81">
        <v>44816</v>
      </c>
    </row>
    <row r="397" spans="3:8" x14ac:dyDescent="0.25">
      <c r="C397" s="12">
        <v>44813</v>
      </c>
      <c r="D397" s="13">
        <v>107</v>
      </c>
      <c r="E397" s="49">
        <v>1695345.79</v>
      </c>
      <c r="F397" s="13">
        <v>102.5180678</v>
      </c>
      <c r="G397" s="13">
        <v>1.524222999047619</v>
      </c>
      <c r="H397" s="81">
        <v>44813</v>
      </c>
    </row>
    <row r="398" spans="3:8" x14ac:dyDescent="0.25">
      <c r="C398" s="12">
        <v>44812</v>
      </c>
      <c r="D398" s="13">
        <v>106.9</v>
      </c>
      <c r="E398" s="49">
        <v>735356.19</v>
      </c>
      <c r="F398" s="13">
        <v>102.4494145</v>
      </c>
      <c r="G398" s="13">
        <v>1.524222999047619</v>
      </c>
      <c r="H398" s="81">
        <v>44812</v>
      </c>
    </row>
    <row r="399" spans="3:8" x14ac:dyDescent="0.25">
      <c r="C399" s="12">
        <v>44810</v>
      </c>
      <c r="D399" s="13">
        <v>106.85</v>
      </c>
      <c r="E399" s="49">
        <v>3507099.08</v>
      </c>
      <c r="F399" s="13">
        <v>102.3805984</v>
      </c>
      <c r="G399" s="13">
        <v>1.524222999047619</v>
      </c>
      <c r="H399" s="81">
        <v>44810</v>
      </c>
    </row>
    <row r="400" spans="3:8" x14ac:dyDescent="0.25">
      <c r="C400" s="12">
        <v>44809</v>
      </c>
      <c r="D400" s="13">
        <v>106.98</v>
      </c>
      <c r="E400" s="49">
        <v>1544172.6</v>
      </c>
      <c r="F400" s="13">
        <v>102.3158253</v>
      </c>
      <c r="G400" s="13">
        <v>1.524222999047619</v>
      </c>
      <c r="H400" s="81">
        <v>44809</v>
      </c>
    </row>
    <row r="401" spans="3:8" x14ac:dyDescent="0.25">
      <c r="C401" s="12">
        <v>44806</v>
      </c>
      <c r="D401" s="13">
        <v>106.96</v>
      </c>
      <c r="E401" s="49">
        <v>1392647.52</v>
      </c>
      <c r="F401" s="13">
        <v>102.2494768</v>
      </c>
      <c r="G401" s="13">
        <v>1.524222999047619</v>
      </c>
      <c r="H401" s="81">
        <v>44806</v>
      </c>
    </row>
    <row r="402" spans="3:8" x14ac:dyDescent="0.25">
      <c r="C402" s="12">
        <v>44805</v>
      </c>
      <c r="D402" s="13">
        <v>106.99</v>
      </c>
      <c r="E402" s="49">
        <v>1451320.7</v>
      </c>
      <c r="F402" s="13">
        <v>102.182473</v>
      </c>
      <c r="G402" s="13">
        <v>1.524222999047619</v>
      </c>
      <c r="H402" s="81">
        <v>44805</v>
      </c>
    </row>
    <row r="403" spans="3:8" x14ac:dyDescent="0.25">
      <c r="C403" s="12">
        <v>44804</v>
      </c>
      <c r="D403" s="13">
        <v>106.98</v>
      </c>
      <c r="E403" s="49">
        <v>1377881.01</v>
      </c>
      <c r="F403" s="13">
        <v>102.1146257</v>
      </c>
      <c r="G403" s="13">
        <v>1.423317713043478</v>
      </c>
      <c r="H403" s="81">
        <v>44804</v>
      </c>
    </row>
    <row r="404" spans="3:8" x14ac:dyDescent="0.25">
      <c r="C404" s="12">
        <v>44803</v>
      </c>
      <c r="D404" s="13">
        <v>106.77</v>
      </c>
      <c r="E404" s="49">
        <v>537544.86</v>
      </c>
      <c r="F404" s="13">
        <v>103.5099889</v>
      </c>
      <c r="G404" s="13">
        <v>1.423317713043478</v>
      </c>
      <c r="H404" s="81">
        <v>44803</v>
      </c>
    </row>
    <row r="405" spans="3:8" x14ac:dyDescent="0.25">
      <c r="C405" s="12">
        <v>44802</v>
      </c>
      <c r="D405" s="13">
        <v>106.84</v>
      </c>
      <c r="E405" s="49">
        <v>805646.26</v>
      </c>
      <c r="F405" s="13">
        <v>103.4456678</v>
      </c>
      <c r="G405" s="13">
        <v>1.423317713043478</v>
      </c>
      <c r="H405" s="81">
        <v>44802</v>
      </c>
    </row>
    <row r="406" spans="3:8" x14ac:dyDescent="0.25">
      <c r="C406" s="12">
        <v>44799</v>
      </c>
      <c r="D406" s="13">
        <v>106.85</v>
      </c>
      <c r="E406" s="49">
        <v>1715778.96</v>
      </c>
      <c r="F406" s="13">
        <v>103.3825733</v>
      </c>
      <c r="G406" s="13">
        <v>1.423317713043478</v>
      </c>
      <c r="H406" s="81">
        <v>44799</v>
      </c>
    </row>
    <row r="407" spans="3:8" x14ac:dyDescent="0.25">
      <c r="C407" s="12">
        <v>44798</v>
      </c>
      <c r="D407" s="13">
        <v>106.68</v>
      </c>
      <c r="E407" s="49">
        <v>1617517.9</v>
      </c>
      <c r="F407" s="13">
        <v>103.3175268</v>
      </c>
      <c r="G407" s="13">
        <v>1.423317713043478</v>
      </c>
      <c r="H407" s="81">
        <v>44798</v>
      </c>
    </row>
    <row r="408" spans="3:8" x14ac:dyDescent="0.25">
      <c r="C408" s="12">
        <v>44797</v>
      </c>
      <c r="D408" s="13">
        <v>106.89</v>
      </c>
      <c r="E408" s="49">
        <v>840890.45</v>
      </c>
      <c r="F408" s="13">
        <v>103.25499499999999</v>
      </c>
      <c r="G408" s="13">
        <v>1.423317713043478</v>
      </c>
      <c r="H408" s="81">
        <v>44797</v>
      </c>
    </row>
    <row r="409" spans="3:8" x14ac:dyDescent="0.25">
      <c r="C409" s="12">
        <v>44796</v>
      </c>
      <c r="D409" s="13">
        <v>106.98</v>
      </c>
      <c r="E409" s="49">
        <v>2083271.79</v>
      </c>
      <c r="F409" s="13">
        <v>103.1394343</v>
      </c>
      <c r="G409" s="13">
        <v>1.423317713043478</v>
      </c>
      <c r="H409" s="81">
        <v>44796</v>
      </c>
    </row>
    <row r="410" spans="3:8" x14ac:dyDescent="0.25">
      <c r="C410" s="12">
        <v>44795</v>
      </c>
      <c r="D410" s="13">
        <v>107</v>
      </c>
      <c r="E410" s="49">
        <v>1037635.84</v>
      </c>
      <c r="F410" s="13">
        <v>103.07405610000001</v>
      </c>
      <c r="G410" s="13">
        <v>1.423317713043478</v>
      </c>
      <c r="H410" s="81">
        <v>44795</v>
      </c>
    </row>
    <row r="411" spans="3:8" x14ac:dyDescent="0.25">
      <c r="C411" s="12">
        <v>44792</v>
      </c>
      <c r="D411" s="13">
        <v>107</v>
      </c>
      <c r="E411" s="49">
        <v>2745108.44</v>
      </c>
      <c r="F411" s="13">
        <v>103.0100715</v>
      </c>
      <c r="G411" s="13">
        <v>1.423317713043478</v>
      </c>
      <c r="H411" s="81">
        <v>44792</v>
      </c>
    </row>
    <row r="412" spans="3:8" x14ac:dyDescent="0.25">
      <c r="C412" s="12">
        <v>44791</v>
      </c>
      <c r="D412" s="13">
        <v>107</v>
      </c>
      <c r="E412" s="49">
        <v>1263830</v>
      </c>
      <c r="F412" s="13">
        <v>102.94940889999999</v>
      </c>
      <c r="G412" s="13">
        <v>1.423317713043478</v>
      </c>
      <c r="H412" s="81">
        <v>44791</v>
      </c>
    </row>
    <row r="413" spans="3:8" x14ac:dyDescent="0.25">
      <c r="C413" s="12">
        <v>44790</v>
      </c>
      <c r="D413" s="13">
        <v>106.65</v>
      </c>
      <c r="E413" s="49">
        <v>2012946.68</v>
      </c>
      <c r="F413" s="13">
        <v>102.88856989999999</v>
      </c>
      <c r="G413" s="13">
        <v>1.423317713043478</v>
      </c>
      <c r="H413" s="81">
        <v>44790</v>
      </c>
    </row>
    <row r="414" spans="3:8" x14ac:dyDescent="0.25">
      <c r="C414" s="12">
        <v>44789</v>
      </c>
      <c r="D414" s="13">
        <v>106.5</v>
      </c>
      <c r="E414" s="49">
        <v>842799.03</v>
      </c>
      <c r="F414" s="13">
        <v>102.82812180000001</v>
      </c>
      <c r="G414" s="13">
        <v>1.423317713043478</v>
      </c>
      <c r="H414" s="81">
        <v>44789</v>
      </c>
    </row>
    <row r="415" spans="3:8" x14ac:dyDescent="0.25">
      <c r="C415" s="12">
        <v>44788</v>
      </c>
      <c r="D415" s="13">
        <v>105.6</v>
      </c>
      <c r="E415" s="49">
        <v>1075807.43</v>
      </c>
      <c r="F415" s="13">
        <v>102.7664425</v>
      </c>
      <c r="G415" s="13">
        <v>1.423317713043478</v>
      </c>
      <c r="H415" s="81">
        <v>44788</v>
      </c>
    </row>
    <row r="416" spans="3:8" x14ac:dyDescent="0.25">
      <c r="C416" s="12">
        <v>44785</v>
      </c>
      <c r="D416" s="13">
        <v>106</v>
      </c>
      <c r="E416" s="49">
        <v>765121.57</v>
      </c>
      <c r="F416" s="13">
        <v>102.70353489999999</v>
      </c>
      <c r="G416" s="13">
        <v>1.423317713043478</v>
      </c>
      <c r="H416" s="81">
        <v>44785</v>
      </c>
    </row>
    <row r="417" spans="3:8" x14ac:dyDescent="0.25">
      <c r="C417" s="12">
        <v>44784</v>
      </c>
      <c r="D417" s="13">
        <v>106</v>
      </c>
      <c r="E417" s="49">
        <v>1694660.24</v>
      </c>
      <c r="F417" s="13">
        <v>102.64038069999999</v>
      </c>
      <c r="G417" s="13">
        <v>1.423317713043478</v>
      </c>
      <c r="H417" s="81">
        <v>44784</v>
      </c>
    </row>
    <row r="418" spans="3:8" x14ac:dyDescent="0.25">
      <c r="C418" s="12">
        <v>44783</v>
      </c>
      <c r="D418" s="13">
        <v>105.99</v>
      </c>
      <c r="E418" s="49">
        <v>1731480.22</v>
      </c>
      <c r="F418" s="13">
        <v>102.58085989999999</v>
      </c>
      <c r="G418" s="13">
        <v>1.423317713043478</v>
      </c>
      <c r="H418" s="81">
        <v>44783</v>
      </c>
    </row>
    <row r="419" spans="3:8" x14ac:dyDescent="0.25">
      <c r="C419" s="12">
        <v>44782</v>
      </c>
      <c r="D419" s="13">
        <v>106</v>
      </c>
      <c r="E419" s="49">
        <v>2020134.23</v>
      </c>
      <c r="F419" s="13">
        <v>102.51606150000001</v>
      </c>
      <c r="G419" s="13">
        <v>1.423317713043478</v>
      </c>
      <c r="H419" s="81">
        <v>44782</v>
      </c>
    </row>
    <row r="420" spans="3:8" x14ac:dyDescent="0.25">
      <c r="C420" s="12">
        <v>44781</v>
      </c>
      <c r="D420" s="13">
        <v>105.6</v>
      </c>
      <c r="E420" s="49">
        <v>2639662.2000000002</v>
      </c>
      <c r="F420" s="13">
        <v>101.28963520000001</v>
      </c>
      <c r="G420" s="13">
        <v>1.423317713043478</v>
      </c>
      <c r="H420" s="81">
        <v>44781</v>
      </c>
    </row>
    <row r="421" spans="3:8" x14ac:dyDescent="0.25">
      <c r="C421" s="12">
        <v>44778</v>
      </c>
      <c r="D421" s="13">
        <v>105.86</v>
      </c>
      <c r="E421" s="49">
        <v>466734.55</v>
      </c>
      <c r="F421" s="13">
        <v>101.2290029</v>
      </c>
      <c r="G421" s="13">
        <v>1.423317713043478</v>
      </c>
      <c r="H421" s="81">
        <v>44778</v>
      </c>
    </row>
    <row r="422" spans="3:8" x14ac:dyDescent="0.25">
      <c r="C422" s="12">
        <v>44777</v>
      </c>
      <c r="D422" s="13">
        <v>105.74</v>
      </c>
      <c r="E422" s="49">
        <v>1622407.22</v>
      </c>
      <c r="F422" s="13">
        <v>101.1674582</v>
      </c>
      <c r="G422" s="13">
        <v>1.423317713043478</v>
      </c>
      <c r="H422" s="81">
        <v>44777</v>
      </c>
    </row>
    <row r="423" spans="3:8" x14ac:dyDescent="0.25">
      <c r="C423" s="12">
        <v>44776</v>
      </c>
      <c r="D423" s="13">
        <v>105.39</v>
      </c>
      <c r="E423" s="49">
        <v>536324.16</v>
      </c>
      <c r="F423" s="13">
        <v>101.108221</v>
      </c>
      <c r="G423" s="13">
        <v>1.423317713043478</v>
      </c>
      <c r="H423" s="81">
        <v>44776</v>
      </c>
    </row>
    <row r="424" spans="3:8" x14ac:dyDescent="0.25">
      <c r="C424" s="12">
        <v>44775</v>
      </c>
      <c r="D424" s="13">
        <v>105.2</v>
      </c>
      <c r="E424" s="49">
        <v>2325794.1</v>
      </c>
      <c r="F424" s="13">
        <v>101.0476477</v>
      </c>
      <c r="G424" s="13">
        <v>1.423317713043478</v>
      </c>
      <c r="H424" s="81">
        <v>44775</v>
      </c>
    </row>
    <row r="425" spans="3:8" x14ac:dyDescent="0.25">
      <c r="C425" s="12">
        <v>44774</v>
      </c>
      <c r="D425" s="13">
        <v>105.99</v>
      </c>
      <c r="E425" s="49">
        <v>977330.26</v>
      </c>
      <c r="F425" s="13">
        <v>100.9853011</v>
      </c>
      <c r="G425" s="13">
        <v>1.423317713043478</v>
      </c>
      <c r="H425" s="81">
        <v>44774</v>
      </c>
    </row>
    <row r="426" spans="3:8" x14ac:dyDescent="0.25">
      <c r="C426" s="12">
        <v>44771</v>
      </c>
      <c r="D426" s="13">
        <v>106.93</v>
      </c>
      <c r="E426" s="49">
        <v>1021700.27</v>
      </c>
      <c r="F426" s="13">
        <v>100.92785050000001</v>
      </c>
      <c r="G426" s="13">
        <v>1.4193936585714284</v>
      </c>
      <c r="H426" s="81">
        <v>44771</v>
      </c>
    </row>
    <row r="427" spans="3:8" x14ac:dyDescent="0.25">
      <c r="C427" s="12">
        <v>44770</v>
      </c>
      <c r="D427" s="13">
        <v>106.48</v>
      </c>
      <c r="E427" s="49">
        <v>738975.7</v>
      </c>
      <c r="F427" s="13">
        <v>102.08031</v>
      </c>
      <c r="G427" s="13">
        <v>1.4193936585714284</v>
      </c>
      <c r="H427" s="81">
        <v>44770</v>
      </c>
    </row>
    <row r="428" spans="3:8" x14ac:dyDescent="0.25">
      <c r="C428" s="12">
        <v>44769</v>
      </c>
      <c r="D428" s="13">
        <v>106.5</v>
      </c>
      <c r="E428" s="49">
        <v>1290707.8999999999</v>
      </c>
      <c r="F428" s="13">
        <v>102.02295820000001</v>
      </c>
      <c r="G428" s="13">
        <v>1.4193936585714284</v>
      </c>
      <c r="H428" s="81">
        <v>44769</v>
      </c>
    </row>
    <row r="429" spans="3:8" x14ac:dyDescent="0.25">
      <c r="C429" s="12">
        <v>44768</v>
      </c>
      <c r="D429" s="13">
        <v>107.22</v>
      </c>
      <c r="E429" s="49">
        <v>420273.38</v>
      </c>
      <c r="F429" s="13">
        <v>101.965386</v>
      </c>
      <c r="G429" s="13">
        <v>1.4193936585714284</v>
      </c>
      <c r="H429" s="81">
        <v>44768</v>
      </c>
    </row>
    <row r="430" spans="3:8" x14ac:dyDescent="0.25">
      <c r="C430" s="12">
        <v>44767</v>
      </c>
      <c r="D430" s="13">
        <v>107.02</v>
      </c>
      <c r="E430" s="49">
        <v>705496.93</v>
      </c>
      <c r="F430" s="13">
        <v>101.90736630000001</v>
      </c>
      <c r="G430" s="13">
        <v>1.4193936585714284</v>
      </c>
      <c r="H430" s="81">
        <v>44767</v>
      </c>
    </row>
    <row r="431" spans="3:8" x14ac:dyDescent="0.25">
      <c r="C431" s="12">
        <v>44764</v>
      </c>
      <c r="D431" s="13">
        <v>106.99</v>
      </c>
      <c r="E431" s="49">
        <v>810649.65</v>
      </c>
      <c r="F431" s="13">
        <v>101.84975300000001</v>
      </c>
      <c r="G431" s="13">
        <v>1.4193936585714284</v>
      </c>
      <c r="H431" s="81">
        <v>44764</v>
      </c>
    </row>
    <row r="432" spans="3:8" x14ac:dyDescent="0.25">
      <c r="C432" s="12">
        <v>44763</v>
      </c>
      <c r="D432" s="13">
        <v>106.99</v>
      </c>
      <c r="E432" s="49">
        <v>731942.1</v>
      </c>
      <c r="F432" s="13">
        <v>101.7925032</v>
      </c>
      <c r="G432" s="13">
        <v>1.4193936585714284</v>
      </c>
      <c r="H432" s="81">
        <v>44763</v>
      </c>
    </row>
    <row r="433" spans="3:8" x14ac:dyDescent="0.25">
      <c r="C433" s="12">
        <v>44762</v>
      </c>
      <c r="D433" s="13">
        <v>106.77</v>
      </c>
      <c r="E433" s="49">
        <v>1551209.13</v>
      </c>
      <c r="F433" s="13">
        <v>101.7358594</v>
      </c>
      <c r="G433" s="13">
        <v>1.4193936585714284</v>
      </c>
      <c r="H433" s="81">
        <v>44762</v>
      </c>
    </row>
    <row r="434" spans="3:8" x14ac:dyDescent="0.25">
      <c r="C434" s="12">
        <v>44761</v>
      </c>
      <c r="D434" s="13">
        <v>106.88</v>
      </c>
      <c r="E434" s="49">
        <v>882602.88</v>
      </c>
      <c r="F434" s="13">
        <v>101.678338</v>
      </c>
      <c r="G434" s="13">
        <v>1.4193936585714284</v>
      </c>
      <c r="H434" s="81">
        <v>44761</v>
      </c>
    </row>
    <row r="435" spans="3:8" x14ac:dyDescent="0.25">
      <c r="C435" s="12">
        <v>44760</v>
      </c>
      <c r="D435" s="13">
        <v>106.5</v>
      </c>
      <c r="E435" s="49">
        <v>784714.51</v>
      </c>
      <c r="F435" s="13">
        <v>101.62014120000001</v>
      </c>
      <c r="G435" s="13">
        <v>1.4193936585714284</v>
      </c>
      <c r="H435" s="81">
        <v>44760</v>
      </c>
    </row>
    <row r="436" spans="3:8" x14ac:dyDescent="0.25">
      <c r="C436" s="12">
        <v>44757</v>
      </c>
      <c r="D436" s="13">
        <v>106.9</v>
      </c>
      <c r="E436" s="49">
        <v>582554.34</v>
      </c>
      <c r="F436" s="13">
        <v>101.5615334</v>
      </c>
      <c r="G436" s="13">
        <v>1.4193936585714284</v>
      </c>
      <c r="H436" s="81">
        <v>44757</v>
      </c>
    </row>
    <row r="437" spans="3:8" x14ac:dyDescent="0.25">
      <c r="C437" s="12">
        <v>44756</v>
      </c>
      <c r="D437" s="13">
        <v>106.63</v>
      </c>
      <c r="E437" s="49">
        <v>1227676.47</v>
      </c>
      <c r="F437" s="13">
        <v>101.50411029999999</v>
      </c>
      <c r="G437" s="13">
        <v>1.4193936585714284</v>
      </c>
      <c r="H437" s="81">
        <v>44756</v>
      </c>
    </row>
    <row r="438" spans="3:8" x14ac:dyDescent="0.25">
      <c r="C438" s="12">
        <v>44755</v>
      </c>
      <c r="D438" s="13">
        <v>107.07</v>
      </c>
      <c r="E438" s="49">
        <v>2017035.56</v>
      </c>
      <c r="F438" s="13">
        <v>101.4460335</v>
      </c>
      <c r="G438" s="13">
        <v>1.4193936585714284</v>
      </c>
      <c r="H438" s="81">
        <v>44755</v>
      </c>
    </row>
    <row r="439" spans="3:8" x14ac:dyDescent="0.25">
      <c r="C439" s="12">
        <v>44754</v>
      </c>
      <c r="D439" s="13">
        <v>106.21</v>
      </c>
      <c r="E439" s="49">
        <v>2869496.95</v>
      </c>
      <c r="F439" s="13">
        <v>101.38830179999999</v>
      </c>
      <c r="G439" s="13">
        <v>1.4193936585714284</v>
      </c>
      <c r="H439" s="81">
        <v>44754</v>
      </c>
    </row>
    <row r="440" spans="3:8" x14ac:dyDescent="0.25">
      <c r="C440" s="12">
        <v>44753</v>
      </c>
      <c r="D440" s="13">
        <v>105.34</v>
      </c>
      <c r="E440" s="49">
        <v>1845216.91</v>
      </c>
      <c r="F440" s="13">
        <v>101.3309209</v>
      </c>
      <c r="G440" s="13">
        <v>1.4193936585714284</v>
      </c>
      <c r="H440" s="81">
        <v>44753</v>
      </c>
    </row>
    <row r="441" spans="3:8" x14ac:dyDescent="0.25">
      <c r="C441" s="12">
        <v>44750</v>
      </c>
      <c r="D441" s="13">
        <v>105.34</v>
      </c>
      <c r="E441" s="49">
        <v>4664577.04</v>
      </c>
      <c r="F441" s="13">
        <v>101.27206579999999</v>
      </c>
      <c r="G441" s="13">
        <v>1.4193936585714284</v>
      </c>
      <c r="H441" s="81">
        <v>44750</v>
      </c>
    </row>
    <row r="442" spans="3:8" x14ac:dyDescent="0.25">
      <c r="C442" s="12">
        <v>44749</v>
      </c>
      <c r="D442" s="13">
        <v>109.29</v>
      </c>
      <c r="E442" s="49">
        <v>2784506.88</v>
      </c>
      <c r="F442" s="13">
        <v>101.2136192</v>
      </c>
      <c r="G442" s="13">
        <v>1.4193936585714284</v>
      </c>
      <c r="H442" s="81">
        <v>44749</v>
      </c>
    </row>
    <row r="443" spans="3:8" x14ac:dyDescent="0.25">
      <c r="C443" s="12">
        <v>44748</v>
      </c>
      <c r="D443" s="13">
        <v>108.39</v>
      </c>
      <c r="E443" s="49">
        <v>780929.6</v>
      </c>
      <c r="F443" s="13">
        <v>101.15601460000001</v>
      </c>
      <c r="G443" s="13">
        <v>1.4193936585714284</v>
      </c>
      <c r="H443" s="81">
        <v>44748</v>
      </c>
    </row>
    <row r="444" spans="3:8" x14ac:dyDescent="0.25">
      <c r="C444" s="12">
        <v>44747</v>
      </c>
      <c r="D444" s="13">
        <v>106.87</v>
      </c>
      <c r="E444" s="49">
        <v>938588.58</v>
      </c>
      <c r="F444" s="13">
        <v>101.09790750000001</v>
      </c>
      <c r="G444" s="13">
        <v>1.4193936585714284</v>
      </c>
      <c r="H444" s="81">
        <v>44747</v>
      </c>
    </row>
    <row r="445" spans="3:8" x14ac:dyDescent="0.25">
      <c r="C445" s="12">
        <v>44746</v>
      </c>
      <c r="D445" s="13">
        <v>106.51</v>
      </c>
      <c r="E445" s="49">
        <v>2225958.88</v>
      </c>
      <c r="F445" s="13">
        <v>101.03954</v>
      </c>
      <c r="G445" s="13">
        <v>1.4193936585714284</v>
      </c>
      <c r="H445" s="81">
        <v>44746</v>
      </c>
    </row>
    <row r="446" spans="3:8" x14ac:dyDescent="0.25">
      <c r="C446" s="12">
        <v>44743</v>
      </c>
      <c r="D446" s="13">
        <v>107.95</v>
      </c>
      <c r="E446" s="49">
        <v>932453.17</v>
      </c>
      <c r="F446" s="13">
        <v>100.98105150000001</v>
      </c>
      <c r="G446" s="13">
        <v>1.4193936585714284</v>
      </c>
      <c r="H446" s="81">
        <v>44743</v>
      </c>
    </row>
    <row r="447" spans="3:8" x14ac:dyDescent="0.25">
      <c r="C447" s="12">
        <v>44742</v>
      </c>
      <c r="D447" s="13">
        <v>107.61</v>
      </c>
      <c r="E447" s="49">
        <v>825097.45</v>
      </c>
      <c r="F447" s="13">
        <v>100.9284364</v>
      </c>
      <c r="G447" s="13">
        <v>1.0305012714285715</v>
      </c>
      <c r="H447" s="81">
        <v>44742</v>
      </c>
    </row>
    <row r="448" spans="3:8" x14ac:dyDescent="0.25">
      <c r="C448" s="12">
        <v>44741</v>
      </c>
      <c r="D448" s="13">
        <v>109</v>
      </c>
      <c r="E448" s="49">
        <v>919607.9</v>
      </c>
      <c r="F448" s="13">
        <v>102.1027931</v>
      </c>
      <c r="G448" s="13">
        <v>1.0305012714285715</v>
      </c>
      <c r="H448" s="81">
        <v>44741</v>
      </c>
    </row>
    <row r="449" spans="3:8" x14ac:dyDescent="0.25">
      <c r="C449" s="12">
        <v>44740</v>
      </c>
      <c r="D449" s="13">
        <v>109.3</v>
      </c>
      <c r="E449" s="49">
        <v>1068071.83</v>
      </c>
      <c r="F449" s="13">
        <v>102.0411938</v>
      </c>
      <c r="G449" s="13">
        <v>1.0305012714285715</v>
      </c>
      <c r="H449" s="81">
        <v>44740</v>
      </c>
    </row>
    <row r="450" spans="3:8" x14ac:dyDescent="0.25">
      <c r="C450" s="12">
        <v>44739</v>
      </c>
      <c r="D450" s="13">
        <v>108.85</v>
      </c>
      <c r="E450" s="49">
        <v>235325.12</v>
      </c>
      <c r="F450" s="13">
        <v>101.9778518</v>
      </c>
      <c r="G450" s="13">
        <v>1.0305012714285715</v>
      </c>
      <c r="H450" s="81">
        <v>44739</v>
      </c>
    </row>
    <row r="451" spans="3:8" x14ac:dyDescent="0.25">
      <c r="C451" s="12">
        <v>44736</v>
      </c>
      <c r="D451" s="13">
        <v>108.91</v>
      </c>
      <c r="E451" s="49">
        <v>803357.03</v>
      </c>
      <c r="F451" s="13">
        <v>101.9156373</v>
      </c>
      <c r="G451" s="13">
        <v>1.0305012714285715</v>
      </c>
      <c r="H451" s="81">
        <v>44736</v>
      </c>
    </row>
    <row r="452" spans="3:8" x14ac:dyDescent="0.25">
      <c r="C452" s="12">
        <v>44735</v>
      </c>
      <c r="D452" s="13">
        <v>109.25</v>
      </c>
      <c r="E452" s="49">
        <v>1244563.43</v>
      </c>
      <c r="F452" s="13">
        <v>101.8552227</v>
      </c>
      <c r="G452" s="13">
        <v>1.0305012714285715</v>
      </c>
      <c r="H452" s="81">
        <v>44735</v>
      </c>
    </row>
    <row r="453" spans="3:8" x14ac:dyDescent="0.25">
      <c r="C453" s="12">
        <v>44734</v>
      </c>
      <c r="D453" s="13">
        <v>108.77</v>
      </c>
      <c r="E453" s="49">
        <v>1436592.59</v>
      </c>
      <c r="F453" s="13">
        <v>101.7941206</v>
      </c>
      <c r="G453" s="13">
        <v>1.0305012714285715</v>
      </c>
      <c r="H453" s="81">
        <v>44734</v>
      </c>
    </row>
    <row r="454" spans="3:8" x14ac:dyDescent="0.25">
      <c r="C454" s="12">
        <v>44733</v>
      </c>
      <c r="D454" s="13">
        <v>109.9</v>
      </c>
      <c r="E454" s="49">
        <v>1215491.1499999999</v>
      </c>
      <c r="F454" s="13">
        <v>101.7335935</v>
      </c>
      <c r="G454" s="13">
        <v>1.0305012714285715</v>
      </c>
      <c r="H454" s="81">
        <v>44733</v>
      </c>
    </row>
    <row r="455" spans="3:8" x14ac:dyDescent="0.25">
      <c r="C455" s="12">
        <v>44732</v>
      </c>
      <c r="D455" s="13">
        <v>108.5</v>
      </c>
      <c r="E455" s="49">
        <v>1428334.21</v>
      </c>
      <c r="F455" s="13">
        <v>101.6725203</v>
      </c>
      <c r="G455" s="13">
        <v>1.0305012714285715</v>
      </c>
      <c r="H455" s="81">
        <v>44732</v>
      </c>
    </row>
    <row r="456" spans="3:8" x14ac:dyDescent="0.25">
      <c r="C456" s="12">
        <v>44729</v>
      </c>
      <c r="D456" s="13">
        <v>108.8</v>
      </c>
      <c r="E456" s="49">
        <v>491560.14</v>
      </c>
      <c r="F456" s="13">
        <v>101.61216520000001</v>
      </c>
      <c r="G456" s="13">
        <v>1.0305012714285715</v>
      </c>
      <c r="H456" s="81">
        <v>44729</v>
      </c>
    </row>
    <row r="457" spans="3:8" x14ac:dyDescent="0.25">
      <c r="C457" s="12">
        <v>44727</v>
      </c>
      <c r="D457" s="13">
        <v>109.79</v>
      </c>
      <c r="E457" s="49">
        <v>1419184.01</v>
      </c>
      <c r="F457" s="13">
        <v>101.5530548</v>
      </c>
      <c r="G457" s="13">
        <v>1.0305012714285715</v>
      </c>
      <c r="H457" s="81">
        <v>44727</v>
      </c>
    </row>
    <row r="458" spans="3:8" x14ac:dyDescent="0.25">
      <c r="C458" s="12">
        <v>44726</v>
      </c>
      <c r="D458" s="13">
        <v>109.99</v>
      </c>
      <c r="E458" s="49">
        <v>1098905.3500000001</v>
      </c>
      <c r="F458" s="13">
        <v>101.4944076</v>
      </c>
      <c r="G458" s="13">
        <v>1.0305012714285715</v>
      </c>
      <c r="H458" s="81">
        <v>44726</v>
      </c>
    </row>
    <row r="459" spans="3:8" x14ac:dyDescent="0.25">
      <c r="C459" s="12">
        <v>44725</v>
      </c>
      <c r="D459" s="13">
        <v>105.66</v>
      </c>
      <c r="E459" s="49">
        <v>1037942.78</v>
      </c>
      <c r="F459" s="13">
        <v>101.4349404</v>
      </c>
      <c r="G459" s="13">
        <v>1.0305012714285715</v>
      </c>
      <c r="H459" s="81">
        <v>44725</v>
      </c>
    </row>
    <row r="460" spans="3:8" x14ac:dyDescent="0.25">
      <c r="C460" s="12">
        <v>44722</v>
      </c>
      <c r="D460" s="13">
        <v>106.06</v>
      </c>
      <c r="E460" s="49">
        <v>850400.63</v>
      </c>
      <c r="F460" s="13">
        <v>101.37432889999999</v>
      </c>
      <c r="G460" s="13">
        <v>1.0305012714285715</v>
      </c>
      <c r="H460" s="81">
        <v>44722</v>
      </c>
    </row>
    <row r="461" spans="3:8" x14ac:dyDescent="0.25">
      <c r="C461" s="12">
        <v>44721</v>
      </c>
      <c r="D461" s="13">
        <v>105.81</v>
      </c>
      <c r="E461" s="49">
        <v>1356761.72</v>
      </c>
      <c r="F461" s="13">
        <v>101.32949120000001</v>
      </c>
      <c r="G461" s="13">
        <v>1.0305012714285715</v>
      </c>
      <c r="H461" s="81">
        <v>44721</v>
      </c>
    </row>
    <row r="462" spans="3:8" x14ac:dyDescent="0.25">
      <c r="C462" s="12">
        <v>44720</v>
      </c>
      <c r="D462" s="13">
        <v>106.8</v>
      </c>
      <c r="E462" s="49">
        <v>713469.69</v>
      </c>
      <c r="F462" s="13">
        <v>101.2683504</v>
      </c>
      <c r="G462" s="13">
        <v>1.0305012714285715</v>
      </c>
      <c r="H462" s="81">
        <v>44720</v>
      </c>
    </row>
    <row r="463" spans="3:8" x14ac:dyDescent="0.25">
      <c r="C463" s="12">
        <v>44719</v>
      </c>
      <c r="D463" s="13">
        <v>106.14</v>
      </c>
      <c r="E463" s="49">
        <v>1117781.8899999999</v>
      </c>
      <c r="F463" s="13">
        <v>101.20723889999999</v>
      </c>
      <c r="G463" s="13">
        <v>1.0305012714285715</v>
      </c>
      <c r="H463" s="81">
        <v>44719</v>
      </c>
    </row>
    <row r="464" spans="3:8" x14ac:dyDescent="0.25">
      <c r="C464" s="12">
        <v>44718</v>
      </c>
      <c r="D464" s="13">
        <v>105.38</v>
      </c>
      <c r="E464" s="49">
        <v>1510386.61</v>
      </c>
      <c r="F464" s="13">
        <v>101.1501306</v>
      </c>
      <c r="G464" s="13">
        <v>1.0305012714285715</v>
      </c>
      <c r="H464" s="81">
        <v>44718</v>
      </c>
    </row>
    <row r="465" spans="3:8" x14ac:dyDescent="0.25">
      <c r="C465" s="12">
        <v>44715</v>
      </c>
      <c r="D465" s="13">
        <v>106.2</v>
      </c>
      <c r="E465" s="49">
        <v>789282.01</v>
      </c>
      <c r="F465" s="13">
        <v>101.0930642</v>
      </c>
      <c r="G465" s="13">
        <v>1.0305012714285715</v>
      </c>
      <c r="H465" s="81">
        <v>44715</v>
      </c>
    </row>
    <row r="466" spans="3:8" x14ac:dyDescent="0.25">
      <c r="C466" s="12">
        <v>44714</v>
      </c>
      <c r="D466" s="13">
        <v>106.6</v>
      </c>
      <c r="E466" s="49">
        <v>639145.31000000006</v>
      </c>
      <c r="F466" s="13">
        <v>101.0360446</v>
      </c>
      <c r="G466" s="13">
        <v>1.0305012714285715</v>
      </c>
      <c r="H466" s="81">
        <v>44714</v>
      </c>
    </row>
    <row r="467" spans="3:8" x14ac:dyDescent="0.25">
      <c r="C467" s="12">
        <v>44713</v>
      </c>
      <c r="D467" s="13">
        <v>107.04</v>
      </c>
      <c r="E467" s="49">
        <v>1439265.85</v>
      </c>
      <c r="F467" s="13">
        <v>101.00968829999999</v>
      </c>
      <c r="G467" s="13">
        <v>1.0305012714285715</v>
      </c>
      <c r="H467" s="81">
        <v>44713</v>
      </c>
    </row>
    <row r="468" spans="3:8" x14ac:dyDescent="0.25">
      <c r="C468" s="12">
        <v>44712</v>
      </c>
      <c r="D468" s="13">
        <v>108.5</v>
      </c>
      <c r="E468" s="49">
        <v>519206.88</v>
      </c>
      <c r="F468" s="13">
        <v>100.94405639999999</v>
      </c>
      <c r="G468" s="13">
        <v>1.239633465</v>
      </c>
      <c r="H468" s="81">
        <v>44712</v>
      </c>
    </row>
    <row r="469" spans="3:8" x14ac:dyDescent="0.25">
      <c r="C469" s="12">
        <v>44711</v>
      </c>
      <c r="D469" s="13">
        <v>108.35</v>
      </c>
      <c r="E469" s="49">
        <v>1680683.75</v>
      </c>
      <c r="F469" s="13">
        <v>102.3185553</v>
      </c>
      <c r="G469" s="13">
        <v>1.239633465</v>
      </c>
      <c r="H469" s="81">
        <v>44711</v>
      </c>
    </row>
    <row r="470" spans="3:8" x14ac:dyDescent="0.25">
      <c r="C470" s="12">
        <v>44708</v>
      </c>
      <c r="D470" s="13">
        <v>106</v>
      </c>
      <c r="E470" s="49">
        <v>1706220.67</v>
      </c>
      <c r="F470" s="13">
        <v>102.25308320000001</v>
      </c>
      <c r="G470" s="13">
        <v>1.239633465</v>
      </c>
      <c r="H470" s="81">
        <v>44708</v>
      </c>
    </row>
    <row r="471" spans="3:8" x14ac:dyDescent="0.25">
      <c r="C471" s="12">
        <v>44707</v>
      </c>
      <c r="D471" s="13">
        <v>105.88</v>
      </c>
      <c r="E471" s="49">
        <v>1845351.84</v>
      </c>
      <c r="F471" s="13">
        <v>102.187668</v>
      </c>
      <c r="G471" s="13">
        <v>1.239633465</v>
      </c>
      <c r="H471" s="81">
        <v>44707</v>
      </c>
    </row>
    <row r="472" spans="3:8" x14ac:dyDescent="0.25">
      <c r="C472" s="12">
        <v>44706</v>
      </c>
      <c r="D472" s="13">
        <v>104.82</v>
      </c>
      <c r="E472" s="49">
        <v>3104682.92</v>
      </c>
      <c r="F472" s="13">
        <v>102.122309</v>
      </c>
      <c r="G472" s="13">
        <v>1.239633465</v>
      </c>
      <c r="H472" s="81">
        <v>44706</v>
      </c>
    </row>
    <row r="473" spans="3:8" x14ac:dyDescent="0.25">
      <c r="C473" s="12">
        <v>44705</v>
      </c>
      <c r="D473" s="13">
        <v>104.91</v>
      </c>
      <c r="E473" s="49">
        <v>1454767.35</v>
      </c>
      <c r="F473" s="13">
        <v>102.05698460000001</v>
      </c>
      <c r="G473" s="13">
        <v>1.239633465</v>
      </c>
      <c r="H473" s="81">
        <v>44705</v>
      </c>
    </row>
    <row r="474" spans="3:8" x14ac:dyDescent="0.25">
      <c r="C474" s="12">
        <v>44704</v>
      </c>
      <c r="D474" s="13">
        <v>105.2</v>
      </c>
      <c r="E474" s="49">
        <v>1424319.25</v>
      </c>
      <c r="F474" s="13">
        <v>101.4404554</v>
      </c>
      <c r="G474" s="13">
        <v>1.239633465</v>
      </c>
      <c r="H474" s="81">
        <v>44704</v>
      </c>
    </row>
    <row r="475" spans="3:8" x14ac:dyDescent="0.25">
      <c r="C475" s="12">
        <v>44701</v>
      </c>
      <c r="D475" s="13">
        <v>104.59</v>
      </c>
      <c r="E475" s="49">
        <v>2478069.91</v>
      </c>
      <c r="F475" s="13">
        <v>101.3752599</v>
      </c>
      <c r="G475" s="13">
        <v>1.239633465</v>
      </c>
      <c r="H475" s="81">
        <v>44701</v>
      </c>
    </row>
    <row r="476" spans="3:8" x14ac:dyDescent="0.25">
      <c r="C476" s="12">
        <v>44700</v>
      </c>
      <c r="D476" s="13">
        <v>104.15</v>
      </c>
      <c r="E476" s="49">
        <v>581165.36</v>
      </c>
      <c r="F476" s="13">
        <v>101.31053230000001</v>
      </c>
      <c r="G476" s="13">
        <v>1.239633465</v>
      </c>
      <c r="H476" s="81">
        <v>44700</v>
      </c>
    </row>
    <row r="477" spans="3:8" x14ac:dyDescent="0.25">
      <c r="C477" s="12">
        <v>44699</v>
      </c>
      <c r="D477" s="13">
        <v>104.07</v>
      </c>
      <c r="E477" s="49">
        <v>742100.4</v>
      </c>
      <c r="F477" s="13">
        <v>101.2461895</v>
      </c>
      <c r="G477" s="13">
        <v>1.239633465</v>
      </c>
      <c r="H477" s="81">
        <v>44699</v>
      </c>
    </row>
    <row r="478" spans="3:8" x14ac:dyDescent="0.25">
      <c r="C478" s="12">
        <v>44698</v>
      </c>
      <c r="D478" s="13">
        <v>107.8</v>
      </c>
      <c r="E478" s="49">
        <v>955416.38</v>
      </c>
      <c r="F478" s="13">
        <v>101.1807847</v>
      </c>
      <c r="G478" s="13">
        <v>1.239633465</v>
      </c>
      <c r="H478" s="81">
        <v>44698</v>
      </c>
    </row>
    <row r="479" spans="3:8" x14ac:dyDescent="0.25">
      <c r="C479" s="12">
        <v>44697</v>
      </c>
      <c r="D479" s="13">
        <v>107.67</v>
      </c>
      <c r="E479" s="49">
        <v>1038760.58</v>
      </c>
      <c r="F479" s="13">
        <v>101.1181974</v>
      </c>
      <c r="G479" s="13">
        <v>1.239633465</v>
      </c>
      <c r="H479" s="81">
        <v>44697</v>
      </c>
    </row>
    <row r="480" spans="3:8" x14ac:dyDescent="0.25">
      <c r="C480" s="12">
        <v>44694</v>
      </c>
      <c r="D480" s="13">
        <v>107.93</v>
      </c>
      <c r="E480" s="49">
        <v>1389006.33</v>
      </c>
      <c r="F480" s="13">
        <v>101.0537508</v>
      </c>
      <c r="G480" s="13">
        <v>1.239633465</v>
      </c>
      <c r="H480" s="81">
        <v>44694</v>
      </c>
    </row>
    <row r="481" spans="3:8" x14ac:dyDescent="0.25">
      <c r="C481" s="12">
        <v>44693</v>
      </c>
      <c r="D481" s="13">
        <v>108.5</v>
      </c>
      <c r="E481" s="49">
        <v>1586582.95</v>
      </c>
      <c r="F481" s="13">
        <v>100.9881178</v>
      </c>
      <c r="G481" s="13">
        <v>1.239633465</v>
      </c>
      <c r="H481" s="81">
        <v>44693</v>
      </c>
    </row>
    <row r="482" spans="3:8" x14ac:dyDescent="0.25">
      <c r="C482" s="12">
        <v>44692</v>
      </c>
      <c r="D482" s="13">
        <v>108.5</v>
      </c>
      <c r="E482" s="49">
        <v>578072.48</v>
      </c>
      <c r="F482" s="13">
        <v>100.9220526</v>
      </c>
      <c r="G482" s="13">
        <v>1.239633465</v>
      </c>
      <c r="H482" s="81">
        <v>44692</v>
      </c>
    </row>
    <row r="483" spans="3:8" x14ac:dyDescent="0.25">
      <c r="C483" s="12">
        <v>44691</v>
      </c>
      <c r="D483" s="13">
        <v>108.51</v>
      </c>
      <c r="E483" s="49">
        <v>534319.21</v>
      </c>
      <c r="F483" s="13">
        <v>100.8460891</v>
      </c>
      <c r="G483" s="13">
        <v>1.239633465</v>
      </c>
      <c r="H483" s="81">
        <v>44691</v>
      </c>
    </row>
    <row r="484" spans="3:8" x14ac:dyDescent="0.25">
      <c r="C484" s="12">
        <v>44690</v>
      </c>
      <c r="D484" s="13">
        <v>109</v>
      </c>
      <c r="E484" s="49">
        <v>857816.96</v>
      </c>
      <c r="F484" s="13">
        <v>100.7831695</v>
      </c>
      <c r="G484" s="13">
        <v>1.239633465</v>
      </c>
      <c r="H484" s="81">
        <v>44690</v>
      </c>
    </row>
    <row r="485" spans="3:8" x14ac:dyDescent="0.25">
      <c r="C485" s="12">
        <v>44687</v>
      </c>
      <c r="D485" s="13">
        <v>109.5</v>
      </c>
      <c r="E485" s="49">
        <v>480671.73</v>
      </c>
      <c r="F485" s="13">
        <v>100.7202436</v>
      </c>
      <c r="G485" s="13">
        <v>1.239633465</v>
      </c>
      <c r="H485" s="81">
        <v>44687</v>
      </c>
    </row>
    <row r="486" spans="3:8" x14ac:dyDescent="0.25">
      <c r="C486" s="12">
        <v>44686</v>
      </c>
      <c r="D486" s="13">
        <v>109.79</v>
      </c>
      <c r="E486" s="49">
        <v>1012671.21</v>
      </c>
      <c r="F486" s="13">
        <v>100.65597030000001</v>
      </c>
      <c r="G486" s="13">
        <v>1.239633465</v>
      </c>
      <c r="H486" s="81">
        <v>44686</v>
      </c>
    </row>
    <row r="487" spans="3:8" x14ac:dyDescent="0.25">
      <c r="C487" s="12">
        <v>44685</v>
      </c>
      <c r="D487" s="13">
        <v>109.61</v>
      </c>
      <c r="E487" s="49">
        <v>736320.57</v>
      </c>
      <c r="F487" s="13">
        <v>100.59108670000001</v>
      </c>
      <c r="G487" s="13">
        <v>1.239633465</v>
      </c>
      <c r="H487" s="81">
        <v>44685</v>
      </c>
    </row>
    <row r="488" spans="3:8" x14ac:dyDescent="0.25">
      <c r="C488" s="12">
        <v>44684</v>
      </c>
      <c r="D488" s="13">
        <v>108.9</v>
      </c>
      <c r="E488" s="49">
        <v>2060339.62</v>
      </c>
      <c r="F488" s="13">
        <v>100.5295929</v>
      </c>
      <c r="G488" s="13">
        <v>1.239633465</v>
      </c>
      <c r="H488" s="81">
        <v>44684</v>
      </c>
    </row>
    <row r="489" spans="3:8" x14ac:dyDescent="0.25">
      <c r="C489" s="12">
        <v>44683</v>
      </c>
      <c r="D489" s="13">
        <v>109.68</v>
      </c>
      <c r="E489" s="49">
        <v>505389.88</v>
      </c>
      <c r="F489" s="13">
        <v>100.4665313</v>
      </c>
      <c r="G489" s="13">
        <v>1.239633465</v>
      </c>
      <c r="H489" s="81">
        <v>44683</v>
      </c>
    </row>
    <row r="490" spans="3:8" x14ac:dyDescent="0.25">
      <c r="C490" s="12">
        <v>44680</v>
      </c>
      <c r="D490" s="13">
        <v>112.87</v>
      </c>
      <c r="E490" s="49">
        <v>590089.09</v>
      </c>
      <c r="F490" s="13">
        <v>100.4028407</v>
      </c>
      <c r="G490" s="13">
        <v>0.68429562736842109</v>
      </c>
      <c r="H490" s="81">
        <v>44680</v>
      </c>
    </row>
    <row r="491" spans="3:8" x14ac:dyDescent="0.25">
      <c r="C491" s="12">
        <v>44679</v>
      </c>
      <c r="D491" s="13">
        <v>111.01</v>
      </c>
      <c r="E491" s="49">
        <v>779607.37</v>
      </c>
      <c r="F491" s="13">
        <v>101.5104429</v>
      </c>
      <c r="G491" s="13">
        <v>0.68429562736842109</v>
      </c>
      <c r="H491" s="81">
        <v>44679</v>
      </c>
    </row>
    <row r="492" spans="3:8" x14ac:dyDescent="0.25">
      <c r="C492" s="12">
        <v>44678</v>
      </c>
      <c r="D492" s="13">
        <v>110.1</v>
      </c>
      <c r="E492" s="49">
        <v>1065275.48</v>
      </c>
      <c r="F492" s="13">
        <v>101.4480405</v>
      </c>
      <c r="G492" s="13">
        <v>0.68429562736842109</v>
      </c>
      <c r="H492" s="81">
        <v>44678</v>
      </c>
    </row>
    <row r="493" spans="3:8" x14ac:dyDescent="0.25">
      <c r="C493" s="12">
        <v>44677</v>
      </c>
      <c r="D493" s="13">
        <v>110.97</v>
      </c>
      <c r="E493" s="49">
        <v>866459.59</v>
      </c>
      <c r="F493" s="13">
        <v>101.386798</v>
      </c>
      <c r="G493" s="13">
        <v>0.68429562736842109</v>
      </c>
      <c r="H493" s="81">
        <v>44677</v>
      </c>
    </row>
    <row r="494" spans="3:8" x14ac:dyDescent="0.25">
      <c r="C494" s="12">
        <v>44676</v>
      </c>
      <c r="D494" s="13">
        <v>110.25</v>
      </c>
      <c r="E494" s="49">
        <v>682956.48</v>
      </c>
      <c r="F494" s="13">
        <v>101.3231899</v>
      </c>
      <c r="G494" s="13">
        <v>0.68429562736842109</v>
      </c>
      <c r="H494" s="81">
        <v>44676</v>
      </c>
    </row>
    <row r="495" spans="3:8" x14ac:dyDescent="0.25">
      <c r="C495" s="12">
        <v>44673</v>
      </c>
      <c r="D495" s="13">
        <v>109</v>
      </c>
      <c r="E495" s="49">
        <v>207171.46</v>
      </c>
      <c r="F495" s="13">
        <v>101.2622989</v>
      </c>
      <c r="G495" s="13">
        <v>0.68429562736842109</v>
      </c>
      <c r="H495" s="81">
        <v>44673</v>
      </c>
    </row>
    <row r="496" spans="3:8" x14ac:dyDescent="0.25">
      <c r="C496" s="12">
        <v>44671</v>
      </c>
      <c r="D496" s="13">
        <v>109.5</v>
      </c>
      <c r="E496" s="49">
        <v>477130.79</v>
      </c>
      <c r="F496" s="13">
        <v>101.1992431</v>
      </c>
      <c r="G496" s="13">
        <v>0.68429562736842109</v>
      </c>
      <c r="H496" s="81">
        <v>44671</v>
      </c>
    </row>
    <row r="497" spans="3:8" x14ac:dyDescent="0.25">
      <c r="C497" s="12">
        <v>44670</v>
      </c>
      <c r="D497" s="13">
        <v>109</v>
      </c>
      <c r="E497" s="49">
        <v>696759.81</v>
      </c>
      <c r="F497" s="13">
        <v>101.1371005</v>
      </c>
      <c r="G497" s="13">
        <v>0.68429562736842109</v>
      </c>
      <c r="H497" s="81">
        <v>44670</v>
      </c>
    </row>
    <row r="498" spans="3:8" x14ac:dyDescent="0.25">
      <c r="C498" s="12">
        <v>44669</v>
      </c>
      <c r="D498" s="13">
        <v>112.89</v>
      </c>
      <c r="E498" s="49">
        <v>982321.34</v>
      </c>
      <c r="F498" s="13">
        <v>101.0771728</v>
      </c>
      <c r="G498" s="13">
        <v>0.68429562736842109</v>
      </c>
      <c r="H498" s="81">
        <v>44669</v>
      </c>
    </row>
    <row r="499" spans="3:8" x14ac:dyDescent="0.25">
      <c r="C499" s="12">
        <v>44665</v>
      </c>
      <c r="D499" s="13">
        <v>108.5</v>
      </c>
      <c r="E499" s="49">
        <v>759749.21</v>
      </c>
      <c r="F499" s="13">
        <v>101.01599779999999</v>
      </c>
      <c r="G499" s="13">
        <v>0.68429562736842109</v>
      </c>
      <c r="H499" s="81">
        <v>44665</v>
      </c>
    </row>
    <row r="500" spans="3:8" x14ac:dyDescent="0.25">
      <c r="C500" s="12">
        <v>44664</v>
      </c>
      <c r="D500" s="13">
        <v>108.8</v>
      </c>
      <c r="E500" s="49">
        <v>396429.49</v>
      </c>
      <c r="F500" s="13">
        <v>100.95283910000001</v>
      </c>
      <c r="G500" s="13">
        <v>0.68429562736842109</v>
      </c>
      <c r="H500" s="81">
        <v>44664</v>
      </c>
    </row>
    <row r="501" spans="3:8" x14ac:dyDescent="0.25">
      <c r="C501" s="12">
        <v>44663</v>
      </c>
      <c r="D501" s="13">
        <v>108.51</v>
      </c>
      <c r="E501" s="49">
        <v>1515792.04</v>
      </c>
      <c r="F501" s="13">
        <v>100.8932836</v>
      </c>
      <c r="G501" s="13">
        <v>0.68429562736842109</v>
      </c>
      <c r="H501" s="81">
        <v>44663</v>
      </c>
    </row>
    <row r="502" spans="3:8" x14ac:dyDescent="0.25">
      <c r="C502" s="12">
        <v>44662</v>
      </c>
      <c r="D502" s="13">
        <v>109.27</v>
      </c>
      <c r="E502" s="49">
        <v>741441.35</v>
      </c>
      <c r="F502" s="13">
        <v>100.8304773</v>
      </c>
      <c r="G502" s="13">
        <v>0.68429562736842109</v>
      </c>
      <c r="H502" s="81">
        <v>44662</v>
      </c>
    </row>
    <row r="503" spans="3:8" x14ac:dyDescent="0.25">
      <c r="C503" s="12">
        <v>44659</v>
      </c>
      <c r="D503" s="13">
        <v>109</v>
      </c>
      <c r="E503" s="49">
        <v>647072.43999999994</v>
      </c>
      <c r="F503" s="13">
        <v>100.76638939999999</v>
      </c>
      <c r="G503" s="13">
        <v>0.68429562736842109</v>
      </c>
      <c r="H503" s="81">
        <v>44659</v>
      </c>
    </row>
    <row r="504" spans="3:8" x14ac:dyDescent="0.25">
      <c r="C504" s="12">
        <v>44658</v>
      </c>
      <c r="D504" s="13">
        <v>108.95</v>
      </c>
      <c r="E504" s="49">
        <v>463423.73</v>
      </c>
      <c r="F504" s="13">
        <v>100.70194619999999</v>
      </c>
      <c r="G504" s="13">
        <v>0.68429562736842109</v>
      </c>
      <c r="H504" s="81">
        <v>44658</v>
      </c>
    </row>
    <row r="505" spans="3:8" x14ac:dyDescent="0.25">
      <c r="C505" s="12">
        <v>44657</v>
      </c>
      <c r="D505" s="13">
        <v>109.3</v>
      </c>
      <c r="E505" s="49">
        <v>783371.29</v>
      </c>
      <c r="F505" s="13">
        <v>100.63886890000001</v>
      </c>
      <c r="G505" s="13">
        <v>0.68429562736842109</v>
      </c>
      <c r="H505" s="81">
        <v>44657</v>
      </c>
    </row>
    <row r="506" spans="3:8" x14ac:dyDescent="0.25">
      <c r="C506" s="12">
        <v>44656</v>
      </c>
      <c r="D506" s="13">
        <v>109.38</v>
      </c>
      <c r="E506" s="49">
        <v>476729.18</v>
      </c>
      <c r="F506" s="13">
        <v>100.5756124</v>
      </c>
      <c r="G506" s="13">
        <v>0.68429562736842109</v>
      </c>
      <c r="H506" s="81">
        <v>44656</v>
      </c>
    </row>
    <row r="507" spans="3:8" x14ac:dyDescent="0.25">
      <c r="C507" s="12">
        <v>44655</v>
      </c>
      <c r="D507" s="13">
        <v>109.4</v>
      </c>
      <c r="E507" s="49">
        <v>652556.14</v>
      </c>
      <c r="F507" s="13">
        <v>100.51197329999999</v>
      </c>
      <c r="G507" s="13">
        <v>0.68429562736842109</v>
      </c>
      <c r="H507" s="81">
        <v>44655</v>
      </c>
    </row>
    <row r="508" spans="3:8" x14ac:dyDescent="0.25">
      <c r="C508" s="12">
        <v>44652</v>
      </c>
      <c r="D508" s="13">
        <v>108.85</v>
      </c>
      <c r="E508" s="49">
        <v>217280.64000000001</v>
      </c>
      <c r="F508" s="13">
        <v>100.44762559999999</v>
      </c>
      <c r="G508" s="13">
        <v>0.68429562736842109</v>
      </c>
      <c r="H508" s="81">
        <v>44652</v>
      </c>
    </row>
    <row r="509" spans="3:8" x14ac:dyDescent="0.25">
      <c r="C509" s="12">
        <v>44651</v>
      </c>
      <c r="D509" s="13">
        <v>109.85</v>
      </c>
      <c r="E509" s="49">
        <v>269298.71000000002</v>
      </c>
      <c r="F509" s="13">
        <v>100.3869242</v>
      </c>
      <c r="G509" s="13">
        <v>0.68180638818181816</v>
      </c>
      <c r="H509" s="81">
        <v>44651</v>
      </c>
    </row>
    <row r="510" spans="3:8" x14ac:dyDescent="0.25">
      <c r="C510" s="12">
        <v>44650</v>
      </c>
      <c r="D510" s="13">
        <v>110</v>
      </c>
      <c r="E510" s="49">
        <v>2513236.89</v>
      </c>
      <c r="F510" s="13">
        <v>101.64494569999999</v>
      </c>
      <c r="G510" s="13">
        <v>0.68180638818181816</v>
      </c>
      <c r="H510" s="81">
        <v>44650</v>
      </c>
    </row>
    <row r="511" spans="3:8" x14ac:dyDescent="0.25">
      <c r="C511" s="12">
        <v>44649</v>
      </c>
      <c r="D511" s="13">
        <v>109.99</v>
      </c>
      <c r="E511" s="49">
        <v>703587.24</v>
      </c>
      <c r="F511" s="13">
        <v>101.5806584</v>
      </c>
      <c r="G511" s="13">
        <v>0.68180638818181816</v>
      </c>
      <c r="H511" s="81">
        <v>44649</v>
      </c>
    </row>
    <row r="512" spans="3:8" x14ac:dyDescent="0.25">
      <c r="C512" s="12">
        <v>44648</v>
      </c>
      <c r="D512" s="13">
        <v>108.62</v>
      </c>
      <c r="E512" s="49">
        <v>126658.64</v>
      </c>
      <c r="F512" s="13">
        <v>101.5184817</v>
      </c>
      <c r="G512" s="13">
        <v>0.68180638818181816</v>
      </c>
      <c r="H512" s="81">
        <v>44648</v>
      </c>
    </row>
    <row r="513" spans="3:8" x14ac:dyDescent="0.25">
      <c r="C513" s="12">
        <v>44645</v>
      </c>
      <c r="D513" s="13">
        <v>108.9</v>
      </c>
      <c r="E513" s="49">
        <v>438462.02</v>
      </c>
      <c r="F513" s="13">
        <v>101.4560323</v>
      </c>
      <c r="G513" s="13">
        <v>0.68180638818181816</v>
      </c>
      <c r="H513" s="81">
        <v>44645</v>
      </c>
    </row>
    <row r="514" spans="3:8" x14ac:dyDescent="0.25">
      <c r="C514" s="12">
        <v>44644</v>
      </c>
      <c r="D514" s="13">
        <v>108.9</v>
      </c>
      <c r="E514" s="49">
        <v>313362.76</v>
      </c>
      <c r="F514" s="13">
        <v>101.39482700000001</v>
      </c>
      <c r="G514" s="13">
        <v>0.68180638818181816</v>
      </c>
      <c r="H514" s="81">
        <v>44644</v>
      </c>
    </row>
    <row r="515" spans="3:8" x14ac:dyDescent="0.25">
      <c r="C515" s="12">
        <v>44643</v>
      </c>
      <c r="D515" s="13">
        <v>108.9</v>
      </c>
      <c r="E515" s="49">
        <v>923685.91</v>
      </c>
      <c r="F515" s="13">
        <v>101.3346348</v>
      </c>
      <c r="G515" s="13">
        <v>0.68180638818181816</v>
      </c>
      <c r="H515" s="81">
        <v>44643</v>
      </c>
    </row>
    <row r="516" spans="3:8" x14ac:dyDescent="0.25">
      <c r="C516" s="12">
        <v>44642</v>
      </c>
      <c r="D516" s="13">
        <v>108.5</v>
      </c>
      <c r="E516" s="49">
        <v>451514.46</v>
      </c>
      <c r="F516" s="13">
        <v>101.27147309999999</v>
      </c>
      <c r="G516" s="13">
        <v>0.68180638818181816</v>
      </c>
      <c r="H516" s="81">
        <v>44642</v>
      </c>
    </row>
    <row r="517" spans="3:8" x14ac:dyDescent="0.25">
      <c r="C517" s="12">
        <v>44641</v>
      </c>
      <c r="D517" s="13">
        <v>108.25</v>
      </c>
      <c r="E517" s="49">
        <v>222305.12</v>
      </c>
      <c r="F517" s="13">
        <v>101.2118172</v>
      </c>
      <c r="G517" s="13">
        <v>0.68180638818181816</v>
      </c>
      <c r="H517" s="81">
        <v>44641</v>
      </c>
    </row>
    <row r="518" spans="3:8" x14ac:dyDescent="0.25">
      <c r="C518" s="12">
        <v>44638</v>
      </c>
      <c r="D518" s="13">
        <v>108.4</v>
      </c>
      <c r="E518" s="49">
        <v>542216.62</v>
      </c>
      <c r="F518" s="13">
        <v>101.1502907</v>
      </c>
      <c r="G518" s="13">
        <v>0.68180638818181816</v>
      </c>
      <c r="H518" s="81">
        <v>44638</v>
      </c>
    </row>
    <row r="519" spans="3:8" x14ac:dyDescent="0.25">
      <c r="C519" s="12">
        <v>44637</v>
      </c>
      <c r="D519" s="13">
        <v>108.48</v>
      </c>
      <c r="E519" s="49">
        <v>381404.11</v>
      </c>
      <c r="F519" s="13">
        <v>101.0927868</v>
      </c>
      <c r="G519" s="13">
        <v>0.68180638818181816</v>
      </c>
      <c r="H519" s="81">
        <v>44637</v>
      </c>
    </row>
    <row r="520" spans="3:8" x14ac:dyDescent="0.25">
      <c r="C520" s="12">
        <v>44636</v>
      </c>
      <c r="D520" s="13">
        <v>109.4</v>
      </c>
      <c r="E520" s="49">
        <v>426832.01</v>
      </c>
      <c r="F520" s="13">
        <v>101.0350509</v>
      </c>
      <c r="G520" s="13">
        <v>0.68180638818181816</v>
      </c>
      <c r="H520" s="81">
        <v>44636</v>
      </c>
    </row>
    <row r="521" spans="3:8" x14ac:dyDescent="0.25">
      <c r="C521" s="12">
        <v>44635</v>
      </c>
      <c r="D521" s="13">
        <v>107.42</v>
      </c>
      <c r="E521" s="49">
        <v>1565022.49</v>
      </c>
      <c r="F521" s="13">
        <v>100.9757316</v>
      </c>
      <c r="G521" s="13">
        <v>0.68180638818181816</v>
      </c>
      <c r="H521" s="81">
        <v>44635</v>
      </c>
    </row>
    <row r="522" spans="3:8" x14ac:dyDescent="0.25">
      <c r="C522" s="12">
        <v>44634</v>
      </c>
      <c r="D522" s="13">
        <v>108.18</v>
      </c>
      <c r="E522" s="49">
        <v>550598.96</v>
      </c>
      <c r="F522" s="13">
        <v>100.91882459999999</v>
      </c>
      <c r="G522" s="13">
        <v>0.68180638818181816</v>
      </c>
      <c r="H522" s="81">
        <v>44634</v>
      </c>
    </row>
    <row r="523" spans="3:8" x14ac:dyDescent="0.25">
      <c r="C523" s="12">
        <v>44631</v>
      </c>
      <c r="D523" s="13">
        <v>107.99</v>
      </c>
      <c r="E523" s="49">
        <v>513970.92</v>
      </c>
      <c r="F523" s="13">
        <v>100.86005400000001</v>
      </c>
      <c r="G523" s="13">
        <v>0.68180638818181816</v>
      </c>
      <c r="H523" s="81">
        <v>44631</v>
      </c>
    </row>
    <row r="524" spans="3:8" x14ac:dyDescent="0.25">
      <c r="C524" s="12">
        <v>44630</v>
      </c>
      <c r="D524" s="13">
        <v>106.78</v>
      </c>
      <c r="E524" s="49">
        <v>172211.32</v>
      </c>
      <c r="F524" s="13">
        <v>100.7993965</v>
      </c>
      <c r="G524" s="13">
        <v>0.68180638818181816</v>
      </c>
      <c r="H524" s="81">
        <v>44630</v>
      </c>
    </row>
    <row r="525" spans="3:8" x14ac:dyDescent="0.25">
      <c r="C525" s="12">
        <v>44629</v>
      </c>
      <c r="D525" s="13">
        <v>108</v>
      </c>
      <c r="E525" s="49">
        <v>337872.44</v>
      </c>
      <c r="F525" s="13">
        <v>100.7385642</v>
      </c>
      <c r="G525" s="13">
        <v>0.68180638818181816</v>
      </c>
      <c r="H525" s="81">
        <v>44629</v>
      </c>
    </row>
    <row r="526" spans="3:8" x14ac:dyDescent="0.25">
      <c r="C526" s="12">
        <v>44628</v>
      </c>
      <c r="D526" s="13">
        <v>107.78</v>
      </c>
      <c r="E526" s="49">
        <v>689344.93</v>
      </c>
      <c r="F526" s="13">
        <v>100.68137179999999</v>
      </c>
      <c r="G526" s="13">
        <v>0.68180638818181816</v>
      </c>
      <c r="H526" s="81">
        <v>44628</v>
      </c>
    </row>
    <row r="527" spans="3:8" x14ac:dyDescent="0.25">
      <c r="C527" s="12">
        <v>44627</v>
      </c>
      <c r="D527" s="13">
        <v>106.96</v>
      </c>
      <c r="E527" s="49">
        <v>779005.17</v>
      </c>
      <c r="F527" s="13">
        <v>100.62099069999999</v>
      </c>
      <c r="G527" s="13">
        <v>0.68180638818181816</v>
      </c>
      <c r="H527" s="81">
        <v>44627</v>
      </c>
    </row>
    <row r="528" spans="3:8" x14ac:dyDescent="0.25">
      <c r="C528" s="12">
        <v>44624</v>
      </c>
      <c r="D528" s="13">
        <v>105.98</v>
      </c>
      <c r="E528" s="49">
        <v>1960993.81</v>
      </c>
      <c r="F528" s="13">
        <v>100.55909699999999</v>
      </c>
      <c r="G528" s="13">
        <v>0.68180638818181816</v>
      </c>
      <c r="H528" s="81">
        <v>44624</v>
      </c>
    </row>
    <row r="529" spans="3:8" x14ac:dyDescent="0.25">
      <c r="C529" s="12">
        <v>44623</v>
      </c>
      <c r="D529" s="13">
        <v>105.68</v>
      </c>
      <c r="E529" s="49">
        <v>672994.63</v>
      </c>
      <c r="F529" s="13">
        <v>100.4983163</v>
      </c>
      <c r="G529" s="13">
        <v>0.68180638818181816</v>
      </c>
      <c r="H529" s="81">
        <v>44623</v>
      </c>
    </row>
    <row r="530" spans="3:8" x14ac:dyDescent="0.25">
      <c r="C530" s="12">
        <v>44622</v>
      </c>
      <c r="D530" s="13">
        <v>106.5</v>
      </c>
      <c r="E530" s="49">
        <v>445161.38</v>
      </c>
      <c r="F530" s="13">
        <v>100.43731990000001</v>
      </c>
      <c r="G530" s="13">
        <v>0.68180638818181816</v>
      </c>
      <c r="H530" s="81">
        <v>44622</v>
      </c>
    </row>
    <row r="531" spans="3:8" x14ac:dyDescent="0.25">
      <c r="C531" s="12">
        <v>44617</v>
      </c>
      <c r="D531" s="13">
        <v>107</v>
      </c>
      <c r="E531" s="49">
        <v>412844.54</v>
      </c>
      <c r="F531" s="13">
        <v>100.37696560000001</v>
      </c>
      <c r="G531" s="13">
        <v>0.81305392842105262</v>
      </c>
      <c r="H531" s="81">
        <v>44617</v>
      </c>
    </row>
    <row r="532" spans="3:8" x14ac:dyDescent="0.25">
      <c r="C532" s="12">
        <v>44616</v>
      </c>
      <c r="D532" s="13">
        <v>106.51</v>
      </c>
      <c r="E532" s="49">
        <v>581362.11</v>
      </c>
      <c r="F532" s="13">
        <v>101.4075804</v>
      </c>
      <c r="G532" s="13">
        <v>0.81305392842105262</v>
      </c>
      <c r="H532" s="81">
        <v>44616</v>
      </c>
    </row>
    <row r="533" spans="3:8" x14ac:dyDescent="0.25">
      <c r="C533" s="12">
        <v>44615</v>
      </c>
      <c r="D533" s="13">
        <v>107</v>
      </c>
      <c r="E533" s="49">
        <v>807398.29</v>
      </c>
      <c r="F533" s="13">
        <v>101.3473583</v>
      </c>
      <c r="G533" s="13">
        <v>0.81305392842105262</v>
      </c>
      <c r="H533" s="81">
        <v>44615</v>
      </c>
    </row>
    <row r="534" spans="3:8" x14ac:dyDescent="0.25">
      <c r="C534" s="12">
        <v>44614</v>
      </c>
      <c r="D534" s="13">
        <v>107.07</v>
      </c>
      <c r="E534" s="49">
        <v>843283.28</v>
      </c>
      <c r="F534" s="13">
        <v>101.2894233</v>
      </c>
      <c r="G534" s="13">
        <v>0.81305392842105262</v>
      </c>
      <c r="H534" s="81">
        <v>44614</v>
      </c>
    </row>
    <row r="535" spans="3:8" x14ac:dyDescent="0.25">
      <c r="C535" s="12">
        <v>44613</v>
      </c>
      <c r="D535" s="13">
        <v>106.24</v>
      </c>
      <c r="E535" s="49">
        <v>813918.73</v>
      </c>
      <c r="F535" s="13">
        <v>101.22992050000001</v>
      </c>
      <c r="G535" s="13">
        <v>0.81305392842105262</v>
      </c>
      <c r="H535" s="81">
        <v>44613</v>
      </c>
    </row>
    <row r="536" spans="3:8" x14ac:dyDescent="0.25">
      <c r="C536" s="12">
        <v>44610</v>
      </c>
      <c r="D536" s="13">
        <v>107.03</v>
      </c>
      <c r="E536" s="49">
        <v>513818.97</v>
      </c>
      <c r="F536" s="13">
        <v>101.17352200000001</v>
      </c>
      <c r="G536" s="13">
        <v>0.81305392842105262</v>
      </c>
      <c r="H536" s="81">
        <v>44610</v>
      </c>
    </row>
    <row r="537" spans="3:8" x14ac:dyDescent="0.25">
      <c r="C537" s="12">
        <v>44609</v>
      </c>
      <c r="D537" s="13">
        <v>106</v>
      </c>
      <c r="E537" s="49">
        <v>785659.45</v>
      </c>
      <c r="F537" s="13">
        <v>101.11496769999999</v>
      </c>
      <c r="G537" s="13">
        <v>0.81305392842105262</v>
      </c>
      <c r="H537" s="81">
        <v>44609</v>
      </c>
    </row>
    <row r="538" spans="3:8" x14ac:dyDescent="0.25">
      <c r="C538" s="12">
        <v>44608</v>
      </c>
      <c r="D538" s="13">
        <v>106.03</v>
      </c>
      <c r="E538" s="49">
        <v>748065.66</v>
      </c>
      <c r="F538" s="13">
        <v>101.0552394</v>
      </c>
      <c r="G538" s="13">
        <v>0.81305392842105262</v>
      </c>
      <c r="H538" s="81">
        <v>44608</v>
      </c>
    </row>
    <row r="539" spans="3:8" x14ac:dyDescent="0.25">
      <c r="C539" s="12">
        <v>44607</v>
      </c>
      <c r="D539" s="13">
        <v>108.3</v>
      </c>
      <c r="E539" s="49">
        <v>868406.49</v>
      </c>
      <c r="F539" s="13">
        <v>100.9963115</v>
      </c>
      <c r="G539" s="13">
        <v>0.81305392842105262</v>
      </c>
      <c r="H539" s="81">
        <v>44607</v>
      </c>
    </row>
    <row r="540" spans="3:8" x14ac:dyDescent="0.25">
      <c r="C540" s="12">
        <v>44606</v>
      </c>
      <c r="D540" s="13">
        <v>107.82</v>
      </c>
      <c r="E540" s="49">
        <v>958998.53</v>
      </c>
      <c r="F540" s="13">
        <v>100.93661</v>
      </c>
      <c r="G540" s="13">
        <v>0.81305392842105262</v>
      </c>
      <c r="H540" s="81">
        <v>44606</v>
      </c>
    </row>
    <row r="541" spans="3:8" x14ac:dyDescent="0.25">
      <c r="C541" s="12">
        <v>44603</v>
      </c>
      <c r="D541" s="13">
        <v>106.65</v>
      </c>
      <c r="E541" s="49">
        <v>381322.36</v>
      </c>
      <c r="F541" s="13">
        <v>100.87756659999999</v>
      </c>
      <c r="G541" s="13">
        <v>0.81305392842105262</v>
      </c>
      <c r="H541" s="81">
        <v>44603</v>
      </c>
    </row>
    <row r="542" spans="3:8" x14ac:dyDescent="0.25">
      <c r="C542" s="12">
        <v>44602</v>
      </c>
      <c r="D542" s="13">
        <v>106.48</v>
      </c>
      <c r="E542" s="49">
        <v>820304.31</v>
      </c>
      <c r="F542" s="13">
        <v>100.8203942</v>
      </c>
      <c r="G542" s="13">
        <v>0.81305392842105262</v>
      </c>
      <c r="H542" s="81">
        <v>44602</v>
      </c>
    </row>
    <row r="543" spans="3:8" x14ac:dyDescent="0.25">
      <c r="C543" s="12">
        <v>44601</v>
      </c>
      <c r="D543" s="13">
        <v>106.02</v>
      </c>
      <c r="E543" s="49">
        <v>915481.13</v>
      </c>
      <c r="F543" s="13">
        <v>100.76028359999999</v>
      </c>
      <c r="G543" s="13">
        <v>0.81305392842105262</v>
      </c>
      <c r="H543" s="81">
        <v>44601</v>
      </c>
    </row>
    <row r="544" spans="3:8" x14ac:dyDescent="0.25">
      <c r="C544" s="12">
        <v>44600</v>
      </c>
      <c r="D544" s="13">
        <v>105.96</v>
      </c>
      <c r="E544" s="49">
        <v>1240638.44</v>
      </c>
      <c r="F544" s="13">
        <v>100.7007505</v>
      </c>
      <c r="G544" s="13">
        <v>0.81305392842105262</v>
      </c>
      <c r="H544" s="81">
        <v>44600</v>
      </c>
    </row>
    <row r="545" spans="3:8" x14ac:dyDescent="0.25">
      <c r="C545" s="12">
        <v>44599</v>
      </c>
      <c r="D545" s="13">
        <v>105</v>
      </c>
      <c r="E545" s="49">
        <v>767564.91</v>
      </c>
      <c r="F545" s="13">
        <v>100.64365909999999</v>
      </c>
      <c r="G545" s="13">
        <v>0.81305392842105262</v>
      </c>
      <c r="H545" s="81">
        <v>44599</v>
      </c>
    </row>
    <row r="546" spans="3:8" x14ac:dyDescent="0.25">
      <c r="C546" s="12">
        <v>44596</v>
      </c>
      <c r="D546" s="13">
        <v>106</v>
      </c>
      <c r="E546" s="49">
        <v>733635.26</v>
      </c>
      <c r="F546" s="13">
        <v>100.5891802</v>
      </c>
      <c r="G546" s="13">
        <v>0.81305392842105262</v>
      </c>
      <c r="H546" s="81">
        <v>44596</v>
      </c>
    </row>
    <row r="547" spans="3:8" x14ac:dyDescent="0.25">
      <c r="C547" s="12">
        <v>44595</v>
      </c>
      <c r="D547" s="13">
        <v>107</v>
      </c>
      <c r="E547" s="49">
        <v>1338351.54</v>
      </c>
      <c r="F547" s="13">
        <v>100.68993330000001</v>
      </c>
      <c r="G547" s="13">
        <v>0.81305392842105262</v>
      </c>
      <c r="H547" s="81">
        <v>44595</v>
      </c>
    </row>
    <row r="548" spans="3:8" x14ac:dyDescent="0.25">
      <c r="C548" s="12">
        <v>44594</v>
      </c>
      <c r="D548" s="13">
        <v>105</v>
      </c>
      <c r="E548" s="49">
        <v>1496056.43</v>
      </c>
      <c r="F548" s="13">
        <v>100.63844039999999</v>
      </c>
      <c r="G548" s="13">
        <v>0.81305392842105262</v>
      </c>
      <c r="H548" s="81">
        <v>44594</v>
      </c>
    </row>
    <row r="549" spans="3:8" x14ac:dyDescent="0.25">
      <c r="C549" s="12">
        <v>44593</v>
      </c>
      <c r="D549" s="13">
        <v>107.5</v>
      </c>
      <c r="E549" s="49">
        <v>420914.21</v>
      </c>
      <c r="F549" s="13">
        <v>100.58830690000001</v>
      </c>
      <c r="G549" s="13">
        <v>0.81305392842105262</v>
      </c>
      <c r="H549" s="81">
        <v>44593</v>
      </c>
    </row>
    <row r="550" spans="3:8" x14ac:dyDescent="0.25">
      <c r="C550" s="12">
        <v>44592</v>
      </c>
      <c r="D550" s="13">
        <v>109.18</v>
      </c>
      <c r="E550" s="49">
        <v>241811.94</v>
      </c>
      <c r="F550" s="13">
        <v>100.53620069999999</v>
      </c>
      <c r="G550" s="13">
        <v>0.66391626600000009</v>
      </c>
      <c r="H550" s="81">
        <v>44592</v>
      </c>
    </row>
    <row r="551" spans="3:8" x14ac:dyDescent="0.25">
      <c r="C551" s="12">
        <v>44589</v>
      </c>
      <c r="D551" s="13">
        <v>108.6</v>
      </c>
      <c r="E551" s="49">
        <v>445926.56</v>
      </c>
      <c r="F551" s="13">
        <v>101.57712290000001</v>
      </c>
      <c r="G551" s="13">
        <v>0.66391626600000009</v>
      </c>
      <c r="H551" s="81">
        <v>44589</v>
      </c>
    </row>
    <row r="552" spans="3:8" x14ac:dyDescent="0.25">
      <c r="C552" s="12">
        <v>44588</v>
      </c>
      <c r="D552" s="13">
        <v>108.48</v>
      </c>
      <c r="E552" s="49">
        <v>622091.06999999995</v>
      </c>
      <c r="F552" s="13">
        <v>101.4358211</v>
      </c>
      <c r="G552" s="13">
        <v>0.66391626600000009</v>
      </c>
      <c r="H552" s="81">
        <v>44588</v>
      </c>
    </row>
    <row r="553" spans="3:8" x14ac:dyDescent="0.25">
      <c r="C553" s="12">
        <v>44587</v>
      </c>
      <c r="D553" s="13">
        <v>107.7</v>
      </c>
      <c r="E553" s="49">
        <v>816084</v>
      </c>
      <c r="F553" s="13">
        <v>101.380673</v>
      </c>
      <c r="G553" s="13">
        <v>0.66391626600000009</v>
      </c>
      <c r="H553" s="81">
        <v>44587</v>
      </c>
    </row>
    <row r="554" spans="3:8" x14ac:dyDescent="0.25">
      <c r="C554" s="12">
        <v>44586</v>
      </c>
      <c r="D554" s="13">
        <v>107.7</v>
      </c>
      <c r="E554" s="49">
        <v>485106.74</v>
      </c>
      <c r="F554" s="13">
        <v>101.32751279999999</v>
      </c>
      <c r="G554" s="13">
        <v>0.66391626600000009</v>
      </c>
      <c r="H554" s="81">
        <v>44586</v>
      </c>
    </row>
    <row r="555" spans="3:8" x14ac:dyDescent="0.25">
      <c r="C555" s="12">
        <v>44585</v>
      </c>
      <c r="D555" s="13">
        <v>107.7</v>
      </c>
      <c r="E555" s="49">
        <v>745421.12</v>
      </c>
      <c r="F555" s="13">
        <v>101.274761</v>
      </c>
      <c r="G555" s="13">
        <v>0.66391626600000009</v>
      </c>
      <c r="H555" s="81">
        <v>44585</v>
      </c>
    </row>
    <row r="556" spans="3:8" x14ac:dyDescent="0.25">
      <c r="C556" s="12">
        <v>44582</v>
      </c>
      <c r="D556" s="13">
        <v>106.5</v>
      </c>
      <c r="E556" s="49">
        <v>627840.6</v>
      </c>
      <c r="F556" s="13">
        <v>101.2223517</v>
      </c>
      <c r="G556" s="13">
        <v>0.66391626600000009</v>
      </c>
      <c r="H556" s="81">
        <v>44582</v>
      </c>
    </row>
    <row r="557" spans="3:8" x14ac:dyDescent="0.25">
      <c r="C557" s="12">
        <v>44581</v>
      </c>
      <c r="D557" s="13">
        <v>105</v>
      </c>
      <c r="E557" s="49">
        <v>382424.51</v>
      </c>
      <c r="F557" s="13">
        <v>101.1684107</v>
      </c>
      <c r="G557" s="13">
        <v>0.66391626600000009</v>
      </c>
      <c r="H557" s="81">
        <v>44581</v>
      </c>
    </row>
    <row r="558" spans="3:8" x14ac:dyDescent="0.25">
      <c r="C558" s="12">
        <v>44580</v>
      </c>
      <c r="D558" s="13">
        <v>104.65</v>
      </c>
      <c r="E558" s="49">
        <v>595823.67000000004</v>
      </c>
      <c r="F558" s="13">
        <v>101.1167624</v>
      </c>
      <c r="G558" s="13">
        <v>0.66391626600000009</v>
      </c>
      <c r="H558" s="81">
        <v>44580</v>
      </c>
    </row>
    <row r="559" spans="3:8" x14ac:dyDescent="0.25">
      <c r="C559" s="12">
        <v>44579</v>
      </c>
      <c r="D559" s="13">
        <v>102.24</v>
      </c>
      <c r="E559" s="49">
        <v>1676632.45</v>
      </c>
      <c r="F559" s="13">
        <v>101.0652106</v>
      </c>
      <c r="G559" s="13">
        <v>0.66391626600000009</v>
      </c>
      <c r="H559" s="81">
        <v>44579</v>
      </c>
    </row>
  </sheetData>
  <sortState xmlns:xlrd2="http://schemas.microsoft.com/office/spreadsheetml/2017/richdata2" ref="C201:G220">
    <sortCondition descending="1" ref="C201:C220"/>
  </sortState>
  <phoneticPr fontId="13" type="noConversion"/>
  <pageMargins left="0.7" right="0.7" top="0.75" bottom="0.75" header="0.3" footer="0.3"/>
  <pageSetup paperSize="9" orientation="portrait" r:id="rId1"/>
  <headerFooter>
    <oddFooter>&amp;L&amp;1#&amp;"Calibri"&amp;9&amp;K000000Corporativo | Interno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D a t a M a s h u p   s q m i d = " 4 3 e b 4 5 1 d - 9 c 4 0 - 4 e e 2 - 9 3 3 6 - 7 2 8 9 5 c a f d d e a "   x m l n s = " h t t p : / / s c h e m a s . m i c r o s o f t . c o m / D a t a M a s h u p " > A A A A A B M D A A B Q S w M E F A A C A A g A w V H K U q 8 D k s O j A A A A 9 Q A A A B I A H A B D b 2 5 m a W c v U G F j a 2 F n Z S 5 4 b W w g o h g A K K A U A A A A A A A A A A A A A A A A A A A A A A A A A A A A h Y 8 x D o I w G I W v Q r r T l r o o + S m J r p I Y T Y x r U y o 0 Q C G 0 W O 7 m 4 J G 8 g h h F 3 R z f 9 7 7 h v f v 1 B u n Y 1 M F F 9 V a 3 J k E R p i h Q R r a 5 N k W C B n c O l y j l s B O y E o U K J t n Y e L R 5 g k r n u p g Q 7 z 3 2 C 9 z 2 B W G U R u S U b Q + y V I 1 A H 1 n / l 0 N t r B N G K s T h + B r D G V 5 F m F G G K Z C Z Q a b N t 2 f T 3 G f 7 A 2 E z 1 G 7 o F e 9 c u N 4 D m S O Q 9 w X + A F B L A w Q U A A I A C A D B U c p S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w V H K U i i K R 7 g O A A A A E Q A A A B M A H A B G b 3 J t d W x h c y 9 T Z W N 0 a W 9 u M S 5 t I K I Y A C i g F A A A A A A A A A A A A A A A A A A A A A A A A A A A A C t O T S 7 J z M 9 T C I b Q h t Y A U E s B A i 0 A F A A C A A g A w V H K U q 8 D k s O j A A A A 9 Q A A A B I A A A A A A A A A A A A A A A A A A A A A A E N v b m Z p Z y 9 Q Y W N r Y W d l L n h t b F B L A Q I t A B Q A A g A I A M F R y l I P y u m r p A A A A O k A A A A T A A A A A A A A A A A A A A A A A O 8 A A A B b Q 2 9 u d G V u d F 9 U e X B l c 1 0 u e G 1 s U E s B A i 0 A F A A C A A g A w V H K U i i K R 7 g O A A A A E Q A A A B M A A A A A A A A A A A A A A A A A 4 A E A A E Z v c m 1 1 b G F z L 1 N l Y 3 R p b 2 4 x L m 1 Q S w U G A A A A A A M A A w D C A A A A O w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2 g A A A A E A A A D Q j J 3 f A R X R E Y x 6 A M B P w p f r A Q A A A C k Z H L 5 F u f x G s 9 s d M / U k 3 h U A A A A A A g A A A A A A A 2 Y A A M A A A A A Q A A A A p j q D C / 9 n w W L I Z Z Q 0 W 4 M g o A A A A A A E g A A A o A A A A B A A A A B z 8 E l o h b G 4 K M 5 Z O V u T P y Z Z U A A A A P L B / g 7 w G y U b S F q O l N 7 J a L Z r 6 n J V 6 D a J A l y X k G j S t i 1 v U M f + w P j j 6 d V g m 2 h Q f a q C 9 6 L k W F 4 B w 0 h p 4 H K t d E a n g I b X 1 f f 0 / w s 4 2 5 S A r u q k h m 1 + F A A A A N e U C s l W e 1 j h X u u 0 T w s m I 6 c s b W X 7 < / D a t a M a s h u p > 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91d1d09-f460-4121-8a5f-1d82a263e5ab" xsi:nil="true"/>
    <lcf76f155ced4ddcb4097134ff3c332f xmlns="158d1859-ff68-4431-9da7-ed8c2cfaab8a">
      <Terms xmlns="http://schemas.microsoft.com/office/infopath/2007/PartnerControls"/>
    </lcf76f155ced4ddcb4097134ff3c332f>
    <_ip_UnifiedCompliancePolicyUIAction xmlns="http://schemas.microsoft.com/sharepoint/v3" xsi:nil="true"/>
    <Gestor xmlns="158d1859-ff68-4431-9da7-ed8c2cfaab8a">
      <UserInfo>
        <DisplayName/>
        <AccountId xsi:nil="true"/>
        <AccountType/>
      </UserInfo>
    </Gestor>
    <Subtema xmlns="158d1859-ff68-4431-9da7-ed8c2cfaab8a" xsi:nil="true"/>
    <_ip_UnifiedCompliancePolicyProperties xmlns="http://schemas.microsoft.com/sharepoint/v3" xsi:nil="true"/>
    <Introdu_x00e7__x00e3_o xmlns="158d1859-ff68-4431-9da7-ed8c2cfaab8a" xsi:nil="true"/>
    <T_x00f3_picos xmlns="158d1859-ff68-4431-9da7-ed8c2cfaab8a" xsi:nil="true"/>
    <Desenvolvimento xmlns="158d1859-ff68-4431-9da7-ed8c2cfaab8a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6611EAC055429409D8B7CDFFCC277A8" ma:contentTypeVersion="31" ma:contentTypeDescription="Criar um novo documento." ma:contentTypeScope="" ma:versionID="2b5b779dbd8667343d85c9b0bd75f428">
  <xsd:schema xmlns:xsd="http://www.w3.org/2001/XMLSchema" xmlns:xs="http://www.w3.org/2001/XMLSchema" xmlns:p="http://schemas.microsoft.com/office/2006/metadata/properties" xmlns:ns1="http://schemas.microsoft.com/sharepoint/v3" xmlns:ns2="158d1859-ff68-4431-9da7-ed8c2cfaab8a" xmlns:ns3="a91d1d09-f460-4121-8a5f-1d82a263e5ab" targetNamespace="http://schemas.microsoft.com/office/2006/metadata/properties" ma:root="true" ma:fieldsID="04f7e7c5188e2fdbd66bc6c645b210a4" ns1:_="" ns2:_="" ns3:_="">
    <xsd:import namespace="http://schemas.microsoft.com/sharepoint/v3"/>
    <xsd:import namespace="158d1859-ff68-4431-9da7-ed8c2cfaab8a"/>
    <xsd:import namespace="a91d1d09-f460-4121-8a5f-1d82a263e5a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1:_ip_UnifiedCompliancePolicyProperties" minOccurs="0"/>
                <xsd:element ref="ns1:_ip_UnifiedCompliancePolicyUIAction" minOccurs="0"/>
                <xsd:element ref="ns2:Introdu_x00e7__x00e3_o" minOccurs="0"/>
                <xsd:element ref="ns2:T_x00f3_picos" minOccurs="0"/>
                <xsd:element ref="ns2:Desenvolvimento" minOccurs="0"/>
                <xsd:element ref="ns2:Gestor" minOccurs="0"/>
                <xsd:element ref="ns2:Subtema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Propriedades da Política de Conformidade Unificada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Ação de IU da Política de Conformidade Unificada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8d1859-ff68-4431-9da7-ed8c2cfaab8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Introdu_x00e7__x00e3_o" ma:index="22" nillable="true" ma:displayName="Introdução" ma:format="Dropdown" ma:internalName="Introdu_x00e7__x00e3_o">
      <xsd:simpleType>
        <xsd:restriction base="dms:Note">
          <xsd:maxLength value="255"/>
        </xsd:restriction>
      </xsd:simpleType>
    </xsd:element>
    <xsd:element name="T_x00f3_picos" ma:index="23" nillable="true" ma:displayName="Tópicos" ma:format="Dropdown" ma:internalName="T_x00f3_picos">
      <xsd:simpleType>
        <xsd:restriction base="dms:Note">
          <xsd:maxLength value="255"/>
        </xsd:restriction>
      </xsd:simpleType>
    </xsd:element>
    <xsd:element name="Desenvolvimento" ma:index="24" nillable="true" ma:displayName="Desenvolvimento" ma:format="Dropdown" ma:internalName="Desenvolvimento">
      <xsd:simpleType>
        <xsd:restriction base="dms:Note">
          <xsd:maxLength value="255"/>
        </xsd:restriction>
      </xsd:simpleType>
    </xsd:element>
    <xsd:element name="Gestor" ma:index="25" nillable="true" ma:displayName="Gestor" ma:format="Dropdown" ma:list="UserInfo" ma:SharePointGroup="0" ma:internalName="Gesto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ubtema" ma:index="26" nillable="true" ma:displayName="Subtema" ma:format="Dropdown" ma:internalName="Subtema">
      <xsd:simpleType>
        <xsd:restriction base="dms:Choice">
          <xsd:enumeration value="Sim"/>
          <xsd:enumeration value="Não"/>
        </xsd:restriction>
      </xsd:simpleType>
    </xsd:element>
    <xsd:element name="MediaLengthInSeconds" ma:index="27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9" nillable="true" ma:taxonomy="true" ma:internalName="lcf76f155ced4ddcb4097134ff3c332f" ma:taxonomyFieldName="MediaServiceImageTags" ma:displayName="Etiquetas de Imagem" ma:readOnly="false" ma:fieldId="{5cf76f15-5ced-4ddc-b409-7134ff3c332f}" ma:taxonomyMulti="true" ma:sspId="0950beca-b328-4607-a8b4-7a69b88987b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3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3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1d1d09-f460-4121-8a5f-1d82a263e5a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hes de 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30" nillable="true" ma:displayName="Taxonomy Catch All Column" ma:hidden="true" ma:list="{cc1f52a3-b60c-45f1-b612-a689eab9cde6}" ma:internalName="TaxCatchAll" ma:showField="CatchAllData" ma:web="a91d1d09-f460-4121-8a5f-1d82a263e5a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D5CD17-0B3E-40C9-8530-358B2E2ED732}">
  <ds:schemaRefs>
    <ds:schemaRef ds:uri="http://schemas.microsoft.com/DataMashup"/>
  </ds:schemaRefs>
</ds:datastoreItem>
</file>

<file path=customXml/itemProps2.xml><?xml version="1.0" encoding="utf-8"?>
<ds:datastoreItem xmlns:ds="http://schemas.openxmlformats.org/officeDocument/2006/customXml" ds:itemID="{4E8E0909-401F-4F39-82C5-478F3B1E4F54}">
  <ds:schemaRefs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schemas.microsoft.com/sharepoint/v3"/>
    <ds:schemaRef ds:uri="http://purl.org/dc/terms/"/>
    <ds:schemaRef ds:uri="http://purl.org/dc/elements/1.1/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a91d1d09-f460-4121-8a5f-1d82a263e5ab"/>
    <ds:schemaRef ds:uri="158d1859-ff68-4431-9da7-ed8c2cfaab8a"/>
    <ds:schemaRef ds:uri="1d19b76c-818e-4355-b09e-cadb4edeb9e0"/>
  </ds:schemaRefs>
</ds:datastoreItem>
</file>

<file path=customXml/itemProps3.xml><?xml version="1.0" encoding="utf-8"?>
<ds:datastoreItem xmlns:ds="http://schemas.openxmlformats.org/officeDocument/2006/customXml" ds:itemID="{2FCC208B-1F35-4099-AEF0-413D5D17FFEF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F60531E3-2714-4D9D-BDF8-8C4D9717896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58d1859-ff68-4431-9da7-ed8c2cfaab8a"/>
    <ds:schemaRef ds:uri="a91d1d09-f460-4121-8a5f-1d82a263e5a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Resumo</vt:lpstr>
      <vt:lpstr>DRE</vt:lpstr>
      <vt:lpstr>Carteira de Ativos</vt:lpstr>
      <vt:lpstr>Rentabilidade</vt:lpstr>
      <vt:lpstr>Dados de Mercado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Rodrigo Gebara Reis</dc:creator>
  <cp:lastModifiedBy>Lucas Nunes Badaro</cp:lastModifiedBy>
  <cp:lastPrinted>2021-06-11T13:36:05Z</cp:lastPrinted>
  <dcterms:created xsi:type="dcterms:W3CDTF">2021-06-09T17:26:56Z</dcterms:created>
  <dcterms:modified xsi:type="dcterms:W3CDTF">2024-03-19T21:04:00Z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0x01010076611EAC055429409D8B7CDFFCC277A8</vt:lpwstr>
  </property>
  <property fmtid="{D5CDD505-2E9C-101B-9397-08002B2CF9AE}" pid="3" name="MediaServiceImageTags">
    <vt:lpwstr/>
  </property>
  <property fmtid="{D5CDD505-2E9C-101B-9397-08002B2CF9AE}" pid="4" name="MSIP_Label_4fc996bf-6aee-415c-aa4c-e35ad0009c67_Enabled">
    <vt:lpwstr>true</vt:lpwstr>
  </property>
  <property fmtid="{D5CDD505-2E9C-101B-9397-08002B2CF9AE}" pid="5" name="MSIP_Label_4fc996bf-6aee-415c-aa4c-e35ad0009c67_SetDate">
    <vt:lpwstr>2022-10-05T21:57:03Z</vt:lpwstr>
  </property>
  <property fmtid="{D5CDD505-2E9C-101B-9397-08002B2CF9AE}" pid="6" name="MSIP_Label_4fc996bf-6aee-415c-aa4c-e35ad0009c67_Method">
    <vt:lpwstr>Privileged</vt:lpwstr>
  </property>
  <property fmtid="{D5CDD505-2E9C-101B-9397-08002B2CF9AE}" pid="7" name="MSIP_Label_4fc996bf-6aee-415c-aa4c-e35ad0009c67_Name">
    <vt:lpwstr>Compartilhamento Interno</vt:lpwstr>
  </property>
  <property fmtid="{D5CDD505-2E9C-101B-9397-08002B2CF9AE}" pid="8" name="MSIP_Label_4fc996bf-6aee-415c-aa4c-e35ad0009c67_SiteId">
    <vt:lpwstr>591669a0-183f-49a5-98f4-9aa0d0b63d81</vt:lpwstr>
  </property>
  <property fmtid="{D5CDD505-2E9C-101B-9397-08002B2CF9AE}" pid="9" name="MSIP_Label_4fc996bf-6aee-415c-aa4c-e35ad0009c67_ActionId">
    <vt:lpwstr>c56bb01c-e50f-4e6d-8ffc-48f9de62e085</vt:lpwstr>
  </property>
  <property fmtid="{D5CDD505-2E9C-101B-9397-08002B2CF9AE}" pid="10" name="MSIP_Label_4fc996bf-6aee-415c-aa4c-e35ad0009c67_ContentBits">
    <vt:lpwstr>2</vt:lpwstr>
  </property>
</Properties>
</file>